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7175" windowHeight="99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50" i="1"/>
  <c r="I49"/>
  <c r="I28"/>
</calcChain>
</file>

<file path=xl/sharedStrings.xml><?xml version="1.0" encoding="utf-8"?>
<sst xmlns="http://schemas.openxmlformats.org/spreadsheetml/2006/main" count="163" uniqueCount="103">
  <si>
    <t>筛分、布料类等备件</t>
  </si>
  <si>
    <t>人民币/元</t>
  </si>
  <si>
    <t>序号</t>
  </si>
  <si>
    <t>备件名称</t>
  </si>
  <si>
    <t>规格型号</t>
  </si>
  <si>
    <t>数量</t>
  </si>
  <si>
    <t>单位</t>
  </si>
  <si>
    <t>材质</t>
  </si>
  <si>
    <t>重量(kg)</t>
  </si>
  <si>
    <t>相关图号</t>
  </si>
  <si>
    <t>参考价</t>
  </si>
  <si>
    <t>报价</t>
  </si>
  <si>
    <t>备注</t>
  </si>
  <si>
    <t>一：筛分、布料类等备件（1）明细</t>
  </si>
  <si>
    <t>造球圆辊筛筛辊</t>
  </si>
  <si>
    <t>根</t>
  </si>
  <si>
    <t>1Cr18Ni11Ti</t>
  </si>
  <si>
    <t>带轴承座及联轴器、垫</t>
  </si>
  <si>
    <t>布料筛辊</t>
  </si>
  <si>
    <t>摆动机构总成</t>
  </si>
  <si>
    <t>套</t>
  </si>
  <si>
    <t>摆动皮带</t>
  </si>
  <si>
    <t>摆动皮带行走道轨</t>
  </si>
  <si>
    <t>件</t>
  </si>
  <si>
    <t>摆动皮带行走轮</t>
  </si>
  <si>
    <t>B=1400</t>
  </si>
  <si>
    <t>摆动皮带光面托辊</t>
  </si>
  <si>
    <t>摆动皮带支座</t>
  </si>
  <si>
    <t>组件</t>
  </si>
  <si>
    <t>宽皮带被动轮</t>
  </si>
  <si>
    <t>376*4850组件</t>
  </si>
  <si>
    <t>个</t>
  </si>
  <si>
    <t>含轴承及座</t>
  </si>
  <si>
    <t>宽皮带主动轮</t>
  </si>
  <si>
    <t>宽皮带上托轴</t>
  </si>
  <si>
    <t>180*4850</t>
  </si>
  <si>
    <t>宽皮带下托轴</t>
  </si>
  <si>
    <t>宽皮带下托辊</t>
  </si>
  <si>
    <t>橡胶</t>
  </si>
  <si>
    <t>宽皮带斜托辊</t>
  </si>
  <si>
    <t>凸弧段上托辊</t>
  </si>
  <si>
    <t>大倾角皮带</t>
  </si>
  <si>
    <t>上平行托辊</t>
  </si>
  <si>
    <t>缓冲托辊</t>
  </si>
  <si>
    <t>上下等托辊</t>
  </si>
  <si>
    <t>大倾角托带辊</t>
  </si>
  <si>
    <t>波纹挡边胶带</t>
  </si>
  <si>
    <t>米</t>
  </si>
  <si>
    <t>复合聚酯宽皮带</t>
  </si>
  <si>
    <t>4865*10020*15</t>
  </si>
  <si>
    <t>条</t>
  </si>
  <si>
    <t>复合聚酯</t>
  </si>
  <si>
    <t>杂物筛不锈钢辊</t>
  </si>
  <si>
    <t>小计：</t>
  </si>
  <si>
    <t>二：筛分、布料等备件（2）明细</t>
  </si>
  <si>
    <t>喷涂梳齿筛板</t>
  </si>
  <si>
    <t>平米</t>
  </si>
  <si>
    <t>编织筛网</t>
  </si>
  <si>
    <t>65Mn</t>
  </si>
  <si>
    <t>激振器</t>
  </si>
  <si>
    <t>ZG</t>
  </si>
  <si>
    <t>复合弹簧</t>
  </si>
  <si>
    <t>180*100-290</t>
  </si>
  <si>
    <t>只</t>
  </si>
  <si>
    <t>橡胶及弹簧钢</t>
  </si>
  <si>
    <t>橡胶弹簧</t>
  </si>
  <si>
    <t>160*30-160</t>
  </si>
  <si>
    <t>80*20-80</t>
  </si>
  <si>
    <t>传动轴</t>
  </si>
  <si>
    <t>轴承座</t>
  </si>
  <si>
    <t>主轴</t>
  </si>
  <si>
    <t>45#</t>
  </si>
  <si>
    <t>聚酯筛板</t>
  </si>
  <si>
    <t>XKZ-2460(100*100)</t>
  </si>
  <si>
    <t>弹簧</t>
  </si>
  <si>
    <t>弹簧钢</t>
  </si>
  <si>
    <t>联轴器</t>
  </si>
  <si>
    <t>弹性垫</t>
  </si>
  <si>
    <t>18*35</t>
  </si>
  <si>
    <t>聚氨酯</t>
  </si>
  <si>
    <t>24*45</t>
  </si>
  <si>
    <t>30*56</t>
  </si>
  <si>
    <t>∮260*∮75*140</t>
  </si>
  <si>
    <r>
      <t>说明：1、报价含17%增值税、运费、装卸费等相关费用。2、本次招标以单价形式招标，具体结算以实际消耗量为准。3、本标段预计全年消耗量</t>
    </r>
    <r>
      <rPr>
        <b/>
        <sz val="10"/>
        <color rgb="FFFF0000"/>
        <rFont val="宋体"/>
        <family val="3"/>
        <charset val="134"/>
      </rPr>
      <t>48万元</t>
    </r>
    <r>
      <rPr>
        <b/>
        <sz val="10"/>
        <rFont val="宋体"/>
        <family val="3"/>
        <charset val="134"/>
      </rPr>
      <t>。4、包装物不回收。5、中标方与需方签订合同后，有效期为一年。投标人购买招标文件后，应认真阅读文件并勘察现场，在开标前将及时答疑（详询招标人包钢集团固阳矿山有限公司）。</t>
    </r>
    <phoneticPr fontId="10" type="noConversion"/>
  </si>
  <si>
    <t>包钢集团固阳矿山有限公司生产经营用备件招标报价清单表</t>
    <phoneticPr fontId="10" type="noConversion"/>
  </si>
  <si>
    <t>Φ121mm×1508mm组件</t>
  </si>
  <si>
    <t>Φ120mm×4650mm组件</t>
  </si>
  <si>
    <t>摆动皮带20°托辊</t>
  </si>
  <si>
    <t>DJC4CΦ133</t>
  </si>
  <si>
    <t>DJC4CΦ108</t>
  </si>
  <si>
    <t>DJC4CΦ89</t>
  </si>
  <si>
    <t>DJC4CΦ133×215</t>
  </si>
  <si>
    <t>B1000*7*（4.5+1.5）EP100</t>
  </si>
  <si>
    <t>102㎜*1650㎜</t>
  </si>
  <si>
    <t>ZSGJ筛</t>
  </si>
  <si>
    <t>≥12*12</t>
  </si>
  <si>
    <t>≥5*5</t>
  </si>
  <si>
    <t>2ZSGJ-1535D筛</t>
  </si>
  <si>
    <t>2YK-2154筛</t>
  </si>
  <si>
    <t>XKZ-2460筛配</t>
  </si>
  <si>
    <t>套</t>
    <phoneticPr fontId="10" type="noConversion"/>
  </si>
  <si>
    <t>件</t>
    <phoneticPr fontId="10" type="noConversion"/>
  </si>
  <si>
    <t>单价合计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</si>
</sst>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2" borderId="0" xfId="0" applyFont="1" applyFill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zoomScale="120" zoomScaleNormal="120" workbookViewId="0">
      <selection activeCell="C6" sqref="C6"/>
    </sheetView>
  </sheetViews>
  <sheetFormatPr defaultColWidth="9" defaultRowHeight="13.5"/>
  <cols>
    <col min="1" max="1" width="4.875" customWidth="1"/>
    <col min="2" max="2" width="15" customWidth="1"/>
    <col min="3" max="3" width="15.875" customWidth="1"/>
    <col min="6" max="6" width="10" customWidth="1"/>
    <col min="8" max="8" width="8.5" customWidth="1"/>
    <col min="9" max="9" width="9.125" customWidth="1"/>
    <col min="11" max="11" width="13.125" customWidth="1"/>
  </cols>
  <sheetData>
    <row r="1" spans="1:11" ht="31.5" customHeight="1">
      <c r="A1" s="9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8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>
      <c r="A3" s="1"/>
      <c r="B3" s="2"/>
      <c r="C3" s="2"/>
      <c r="D3" s="2"/>
      <c r="E3" s="2"/>
      <c r="G3" s="2"/>
      <c r="I3" s="2" t="s">
        <v>1</v>
      </c>
      <c r="K3" s="2"/>
    </row>
    <row r="4" spans="1:11" ht="2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8" t="s">
        <v>10</v>
      </c>
      <c r="J4" s="3" t="s">
        <v>11</v>
      </c>
      <c r="K4" s="3" t="s">
        <v>12</v>
      </c>
    </row>
    <row r="5" spans="1:11" ht="19.5" customHeight="1">
      <c r="A5" s="10" t="s">
        <v>13</v>
      </c>
      <c r="B5" s="11"/>
      <c r="C5" s="11"/>
      <c r="D5" s="12"/>
      <c r="E5" s="12"/>
      <c r="F5" s="12"/>
      <c r="G5" s="12"/>
      <c r="H5" s="12"/>
      <c r="I5" s="12"/>
      <c r="J5" s="12"/>
      <c r="K5" s="13"/>
    </row>
    <row r="6" spans="1:11" ht="24">
      <c r="A6" s="4">
        <v>1</v>
      </c>
      <c r="B6" s="4" t="s">
        <v>14</v>
      </c>
      <c r="C6" s="4" t="s">
        <v>85</v>
      </c>
      <c r="D6" s="4">
        <v>1</v>
      </c>
      <c r="E6" s="4" t="s">
        <v>15</v>
      </c>
      <c r="F6" s="4" t="s">
        <v>16</v>
      </c>
      <c r="G6" s="5"/>
      <c r="H6" s="5"/>
      <c r="I6" s="4">
        <v>3200</v>
      </c>
      <c r="J6" s="5"/>
      <c r="K6" s="4" t="s">
        <v>17</v>
      </c>
    </row>
    <row r="7" spans="1:11" ht="24">
      <c r="A7" s="4">
        <v>2</v>
      </c>
      <c r="B7" s="4" t="s">
        <v>18</v>
      </c>
      <c r="C7" s="4" t="s">
        <v>86</v>
      </c>
      <c r="D7" s="4">
        <v>1</v>
      </c>
      <c r="E7" s="4" t="s">
        <v>15</v>
      </c>
      <c r="F7" s="4" t="s">
        <v>16</v>
      </c>
      <c r="G7" s="5"/>
      <c r="H7" s="5"/>
      <c r="I7" s="4">
        <v>10220</v>
      </c>
      <c r="J7" s="5"/>
      <c r="K7" s="4" t="s">
        <v>17</v>
      </c>
    </row>
    <row r="8" spans="1:11">
      <c r="A8" s="4">
        <v>3</v>
      </c>
      <c r="B8" s="4" t="s">
        <v>19</v>
      </c>
      <c r="C8" s="4"/>
      <c r="D8" s="4">
        <v>1</v>
      </c>
      <c r="E8" s="4" t="s">
        <v>20</v>
      </c>
      <c r="F8" s="5"/>
      <c r="G8" s="5"/>
      <c r="H8" s="5"/>
      <c r="I8" s="4">
        <v>12000</v>
      </c>
      <c r="J8" s="5"/>
      <c r="K8" s="4" t="s">
        <v>21</v>
      </c>
    </row>
    <row r="9" spans="1:11">
      <c r="A9" s="4">
        <v>4</v>
      </c>
      <c r="B9" s="4" t="s">
        <v>22</v>
      </c>
      <c r="C9" s="4"/>
      <c r="D9" s="4">
        <v>1</v>
      </c>
      <c r="E9" s="4" t="s">
        <v>23</v>
      </c>
      <c r="F9" s="5"/>
      <c r="G9" s="5"/>
      <c r="H9" s="5"/>
      <c r="I9" s="4">
        <v>2152</v>
      </c>
      <c r="J9" s="5"/>
      <c r="K9" s="4"/>
    </row>
    <row r="10" spans="1:11">
      <c r="A10" s="4">
        <v>5</v>
      </c>
      <c r="B10" s="4" t="s">
        <v>24</v>
      </c>
      <c r="C10" s="4"/>
      <c r="D10" s="4">
        <v>1</v>
      </c>
      <c r="E10" s="4" t="s">
        <v>23</v>
      </c>
      <c r="F10" s="5"/>
      <c r="G10" s="5"/>
      <c r="H10" s="5"/>
      <c r="I10" s="4">
        <v>2220</v>
      </c>
      <c r="J10" s="5"/>
      <c r="K10" s="4"/>
    </row>
    <row r="11" spans="1:11">
      <c r="A11" s="4">
        <v>6</v>
      </c>
      <c r="B11" s="4" t="s">
        <v>87</v>
      </c>
      <c r="C11" s="4" t="s">
        <v>25</v>
      </c>
      <c r="D11" s="4">
        <v>1</v>
      </c>
      <c r="E11" s="4" t="s">
        <v>23</v>
      </c>
      <c r="F11" s="5"/>
      <c r="G11" s="5"/>
      <c r="H11" s="5"/>
      <c r="I11" s="4">
        <v>110</v>
      </c>
      <c r="J11" s="5"/>
      <c r="K11" s="4"/>
    </row>
    <row r="12" spans="1:11">
      <c r="A12" s="4">
        <v>7</v>
      </c>
      <c r="B12" s="4" t="s">
        <v>26</v>
      </c>
      <c r="C12" s="4" t="s">
        <v>25</v>
      </c>
      <c r="D12" s="4">
        <v>1</v>
      </c>
      <c r="E12" s="4" t="s">
        <v>23</v>
      </c>
      <c r="F12" s="5"/>
      <c r="G12" s="5"/>
      <c r="H12" s="5"/>
      <c r="I12" s="4">
        <v>315</v>
      </c>
      <c r="J12" s="5"/>
      <c r="K12" s="4"/>
    </row>
    <row r="13" spans="1:11">
      <c r="A13" s="4">
        <v>8</v>
      </c>
      <c r="B13" s="4" t="s">
        <v>27</v>
      </c>
      <c r="C13" s="4" t="s">
        <v>28</v>
      </c>
      <c r="D13" s="4">
        <v>1</v>
      </c>
      <c r="E13" s="4" t="s">
        <v>20</v>
      </c>
      <c r="F13" s="5"/>
      <c r="G13" s="5"/>
      <c r="H13" s="5"/>
      <c r="I13" s="4">
        <v>8550</v>
      </c>
      <c r="J13" s="5"/>
      <c r="K13" s="4"/>
    </row>
    <row r="14" spans="1:11">
      <c r="A14" s="4">
        <v>9</v>
      </c>
      <c r="B14" s="4" t="s">
        <v>29</v>
      </c>
      <c r="C14" s="4" t="s">
        <v>30</v>
      </c>
      <c r="D14" s="4">
        <v>1</v>
      </c>
      <c r="E14" s="4" t="s">
        <v>31</v>
      </c>
      <c r="F14" s="5"/>
      <c r="G14" s="5"/>
      <c r="H14" s="5"/>
      <c r="I14" s="4">
        <v>20000</v>
      </c>
      <c r="J14" s="5"/>
      <c r="K14" s="4" t="s">
        <v>32</v>
      </c>
    </row>
    <row r="15" spans="1:11">
      <c r="A15" s="4">
        <v>10</v>
      </c>
      <c r="B15" s="4" t="s">
        <v>33</v>
      </c>
      <c r="C15" s="4" t="s">
        <v>30</v>
      </c>
      <c r="D15" s="4">
        <v>1</v>
      </c>
      <c r="E15" s="4" t="s">
        <v>31</v>
      </c>
      <c r="F15" s="5"/>
      <c r="G15" s="5"/>
      <c r="H15" s="5"/>
      <c r="I15" s="4">
        <v>25200</v>
      </c>
      <c r="J15" s="5"/>
      <c r="K15" s="4" t="s">
        <v>32</v>
      </c>
    </row>
    <row r="16" spans="1:11">
      <c r="A16" s="4">
        <v>11</v>
      </c>
      <c r="B16" s="4" t="s">
        <v>34</v>
      </c>
      <c r="C16" s="4" t="s">
        <v>35</v>
      </c>
      <c r="D16" s="4">
        <v>1</v>
      </c>
      <c r="E16" s="4" t="s">
        <v>31</v>
      </c>
      <c r="F16" s="5"/>
      <c r="G16" s="5"/>
      <c r="H16" s="5"/>
      <c r="I16" s="4">
        <v>3600</v>
      </c>
      <c r="J16" s="5"/>
      <c r="K16" s="4" t="s">
        <v>32</v>
      </c>
    </row>
    <row r="17" spans="1:11">
      <c r="A17" s="4">
        <v>12</v>
      </c>
      <c r="B17" s="4" t="s">
        <v>36</v>
      </c>
      <c r="C17" s="4"/>
      <c r="D17" s="4">
        <v>1</v>
      </c>
      <c r="E17" s="4" t="s">
        <v>31</v>
      </c>
      <c r="F17" s="5"/>
      <c r="G17" s="5"/>
      <c r="H17" s="5"/>
      <c r="I17" s="4">
        <v>3600</v>
      </c>
      <c r="J17" s="5"/>
      <c r="K17" s="4" t="s">
        <v>32</v>
      </c>
    </row>
    <row r="18" spans="1:11">
      <c r="A18" s="4">
        <v>13</v>
      </c>
      <c r="B18" s="4" t="s">
        <v>37</v>
      </c>
      <c r="C18" s="4"/>
      <c r="D18" s="4">
        <v>1</v>
      </c>
      <c r="E18" s="4" t="s">
        <v>31</v>
      </c>
      <c r="F18" s="5"/>
      <c r="G18" s="5"/>
      <c r="H18" s="5"/>
      <c r="I18" s="4">
        <v>270</v>
      </c>
      <c r="J18" s="5"/>
      <c r="K18" s="4" t="s">
        <v>38</v>
      </c>
    </row>
    <row r="19" spans="1:11">
      <c r="A19" s="4">
        <v>14</v>
      </c>
      <c r="B19" s="4" t="s">
        <v>39</v>
      </c>
      <c r="C19" s="4"/>
      <c r="D19" s="4">
        <v>1</v>
      </c>
      <c r="E19" s="4" t="s">
        <v>23</v>
      </c>
      <c r="F19" s="5"/>
      <c r="G19" s="5"/>
      <c r="H19" s="5"/>
      <c r="I19" s="4">
        <v>130</v>
      </c>
      <c r="J19" s="5"/>
      <c r="K19" s="4"/>
    </row>
    <row r="20" spans="1:11">
      <c r="A20" s="4">
        <v>15</v>
      </c>
      <c r="B20" s="6" t="s">
        <v>40</v>
      </c>
      <c r="C20" s="6" t="s">
        <v>88</v>
      </c>
      <c r="D20" s="6">
        <v>1</v>
      </c>
      <c r="E20" s="15" t="s">
        <v>23</v>
      </c>
      <c r="F20" s="5"/>
      <c r="G20" s="5"/>
      <c r="H20" s="5"/>
      <c r="I20" s="4">
        <v>160</v>
      </c>
      <c r="J20" s="5"/>
      <c r="K20" s="4" t="s">
        <v>41</v>
      </c>
    </row>
    <row r="21" spans="1:11">
      <c r="A21" s="4">
        <v>16</v>
      </c>
      <c r="B21" s="6" t="s">
        <v>42</v>
      </c>
      <c r="C21" s="6" t="s">
        <v>89</v>
      </c>
      <c r="D21" s="6">
        <v>1</v>
      </c>
      <c r="E21" s="15" t="s">
        <v>23</v>
      </c>
      <c r="F21" s="5"/>
      <c r="G21" s="5"/>
      <c r="H21" s="5"/>
      <c r="I21" s="4">
        <v>68</v>
      </c>
      <c r="J21" s="5"/>
      <c r="K21" s="4"/>
    </row>
    <row r="22" spans="1:11">
      <c r="A22" s="4">
        <v>17</v>
      </c>
      <c r="B22" s="6" t="s">
        <v>43</v>
      </c>
      <c r="C22" s="6" t="s">
        <v>89</v>
      </c>
      <c r="D22" s="7">
        <v>1</v>
      </c>
      <c r="E22" s="15" t="s">
        <v>23</v>
      </c>
      <c r="F22" s="5"/>
      <c r="G22" s="5"/>
      <c r="H22" s="5"/>
      <c r="I22" s="4">
        <v>96</v>
      </c>
      <c r="J22" s="5"/>
      <c r="K22" s="4"/>
    </row>
    <row r="23" spans="1:11">
      <c r="A23" s="4">
        <v>18</v>
      </c>
      <c r="B23" s="6" t="s">
        <v>44</v>
      </c>
      <c r="C23" s="6" t="s">
        <v>90</v>
      </c>
      <c r="D23" s="6">
        <v>1</v>
      </c>
      <c r="E23" s="15" t="s">
        <v>23</v>
      </c>
      <c r="F23" s="5"/>
      <c r="G23" s="5"/>
      <c r="H23" s="5"/>
      <c r="I23" s="4">
        <v>70</v>
      </c>
      <c r="J23" s="5"/>
      <c r="K23" s="4"/>
    </row>
    <row r="24" spans="1:11">
      <c r="A24" s="4">
        <v>19</v>
      </c>
      <c r="B24" s="6" t="s">
        <v>45</v>
      </c>
      <c r="C24" s="6" t="s">
        <v>91</v>
      </c>
      <c r="D24" s="6">
        <v>1</v>
      </c>
      <c r="E24" s="15" t="s">
        <v>23</v>
      </c>
      <c r="F24" s="5"/>
      <c r="G24" s="5"/>
      <c r="H24" s="5"/>
      <c r="I24" s="4">
        <v>106</v>
      </c>
      <c r="J24" s="5"/>
      <c r="K24" s="4"/>
    </row>
    <row r="25" spans="1:11" ht="24">
      <c r="A25" s="4">
        <v>20</v>
      </c>
      <c r="B25" s="4" t="s">
        <v>46</v>
      </c>
      <c r="C25" s="4" t="s">
        <v>92</v>
      </c>
      <c r="D25" s="4">
        <v>1</v>
      </c>
      <c r="E25" s="4" t="s">
        <v>47</v>
      </c>
      <c r="F25" s="4" t="s">
        <v>38</v>
      </c>
      <c r="G25" s="5"/>
      <c r="H25" s="5"/>
      <c r="I25" s="4">
        <v>1770</v>
      </c>
      <c r="J25" s="5"/>
      <c r="K25" s="4"/>
    </row>
    <row r="26" spans="1:11">
      <c r="A26" s="4">
        <v>21</v>
      </c>
      <c r="B26" s="4" t="s">
        <v>48</v>
      </c>
      <c r="C26" s="4" t="s">
        <v>49</v>
      </c>
      <c r="D26" s="4">
        <v>1</v>
      </c>
      <c r="E26" s="4" t="s">
        <v>50</v>
      </c>
      <c r="F26" s="4" t="s">
        <v>51</v>
      </c>
      <c r="G26" s="5"/>
      <c r="H26" s="5"/>
      <c r="I26" s="4">
        <v>69200</v>
      </c>
      <c r="J26" s="5"/>
      <c r="K26" s="4"/>
    </row>
    <row r="27" spans="1:11" ht="19.5" customHeight="1">
      <c r="A27" s="4">
        <v>22</v>
      </c>
      <c r="B27" s="4" t="s">
        <v>52</v>
      </c>
      <c r="C27" s="4" t="s">
        <v>93</v>
      </c>
      <c r="D27" s="4">
        <v>1</v>
      </c>
      <c r="E27" s="4" t="s">
        <v>15</v>
      </c>
      <c r="F27" s="4" t="s">
        <v>16</v>
      </c>
      <c r="G27" s="5"/>
      <c r="H27" s="5"/>
      <c r="I27" s="4">
        <v>2600</v>
      </c>
      <c r="J27" s="5"/>
      <c r="K27" s="4"/>
    </row>
    <row r="28" spans="1:11" ht="17.25" customHeight="1">
      <c r="A28" s="5"/>
      <c r="B28" s="4" t="s">
        <v>53</v>
      </c>
      <c r="C28" s="4"/>
      <c r="D28" s="4"/>
      <c r="E28" s="4"/>
      <c r="F28" s="4"/>
      <c r="G28" s="4"/>
      <c r="H28" s="4"/>
      <c r="I28" s="4">
        <f>SUM(I6:I27)</f>
        <v>165637</v>
      </c>
      <c r="J28" s="4"/>
      <c r="K28" s="4"/>
    </row>
    <row r="29" spans="1:11">
      <c r="A29" s="10" t="s">
        <v>54</v>
      </c>
      <c r="B29" s="17"/>
      <c r="C29" s="17"/>
      <c r="D29" s="18"/>
      <c r="E29" s="18"/>
      <c r="F29" s="18"/>
      <c r="G29" s="18"/>
      <c r="H29" s="18"/>
      <c r="I29" s="18"/>
      <c r="J29" s="18"/>
      <c r="K29" s="19"/>
    </row>
    <row r="30" spans="1:11">
      <c r="A30" s="4">
        <v>1</v>
      </c>
      <c r="B30" s="4" t="s">
        <v>55</v>
      </c>
      <c r="C30" s="4" t="s">
        <v>94</v>
      </c>
      <c r="D30" s="4">
        <v>1</v>
      </c>
      <c r="E30" s="4" t="s">
        <v>56</v>
      </c>
      <c r="F30" s="4"/>
      <c r="G30" s="4"/>
      <c r="H30" s="4"/>
      <c r="I30" s="4">
        <v>2340</v>
      </c>
      <c r="J30" s="4"/>
      <c r="K30" s="4"/>
    </row>
    <row r="31" spans="1:11">
      <c r="A31" s="4">
        <v>2</v>
      </c>
      <c r="B31" s="4" t="s">
        <v>57</v>
      </c>
      <c r="C31" s="4" t="s">
        <v>95</v>
      </c>
      <c r="D31" s="4">
        <v>1</v>
      </c>
      <c r="E31" s="4" t="s">
        <v>56</v>
      </c>
      <c r="F31" s="4" t="s">
        <v>58</v>
      </c>
      <c r="G31" s="4"/>
      <c r="H31" s="4"/>
      <c r="I31" s="4">
        <v>285</v>
      </c>
      <c r="J31" s="4"/>
      <c r="K31" s="4"/>
    </row>
    <row r="32" spans="1:11">
      <c r="A32" s="4">
        <v>3</v>
      </c>
      <c r="B32" s="4" t="s">
        <v>57</v>
      </c>
      <c r="C32" s="4" t="s">
        <v>96</v>
      </c>
      <c r="D32" s="4">
        <v>1</v>
      </c>
      <c r="E32" s="4" t="s">
        <v>56</v>
      </c>
      <c r="F32" s="4" t="s">
        <v>58</v>
      </c>
      <c r="G32" s="4"/>
      <c r="H32" s="4"/>
      <c r="I32" s="4">
        <v>210</v>
      </c>
      <c r="J32" s="4"/>
      <c r="K32" s="4"/>
    </row>
    <row r="33" spans="1:11">
      <c r="A33" s="4">
        <v>4</v>
      </c>
      <c r="B33" s="4" t="s">
        <v>59</v>
      </c>
      <c r="C33" s="4" t="s">
        <v>97</v>
      </c>
      <c r="D33" s="4">
        <v>1</v>
      </c>
      <c r="E33" s="4" t="s">
        <v>23</v>
      </c>
      <c r="F33" s="4" t="s">
        <v>60</v>
      </c>
      <c r="G33" s="4"/>
      <c r="H33" s="4"/>
      <c r="I33" s="4">
        <v>27000</v>
      </c>
      <c r="J33" s="4"/>
      <c r="K33" s="4"/>
    </row>
    <row r="34" spans="1:11" ht="24">
      <c r="A34" s="4">
        <v>5</v>
      </c>
      <c r="B34" s="4" t="s">
        <v>61</v>
      </c>
      <c r="C34" s="4" t="s">
        <v>62</v>
      </c>
      <c r="D34" s="4">
        <v>1</v>
      </c>
      <c r="E34" s="4" t="s">
        <v>63</v>
      </c>
      <c r="F34" s="4" t="s">
        <v>64</v>
      </c>
      <c r="G34" s="4"/>
      <c r="H34" s="4"/>
      <c r="I34" s="4">
        <v>360</v>
      </c>
      <c r="J34" s="4"/>
      <c r="K34" s="4"/>
    </row>
    <row r="35" spans="1:11">
      <c r="A35" s="4">
        <v>6</v>
      </c>
      <c r="B35" s="4" t="s">
        <v>65</v>
      </c>
      <c r="C35" s="4" t="s">
        <v>66</v>
      </c>
      <c r="D35" s="4">
        <v>1</v>
      </c>
      <c r="E35" s="4" t="s">
        <v>63</v>
      </c>
      <c r="F35" s="4" t="s">
        <v>38</v>
      </c>
      <c r="G35" s="4"/>
      <c r="H35" s="4"/>
      <c r="I35" s="4">
        <v>252</v>
      </c>
      <c r="J35" s="4"/>
      <c r="K35" s="4"/>
    </row>
    <row r="36" spans="1:11">
      <c r="A36" s="4">
        <v>7</v>
      </c>
      <c r="B36" s="4" t="s">
        <v>65</v>
      </c>
      <c r="C36" s="4" t="s">
        <v>67</v>
      </c>
      <c r="D36" s="4">
        <v>1</v>
      </c>
      <c r="E36" s="4" t="s">
        <v>63</v>
      </c>
      <c r="F36" s="4" t="s">
        <v>38</v>
      </c>
      <c r="G36" s="4"/>
      <c r="H36" s="4"/>
      <c r="I36" s="4">
        <v>70</v>
      </c>
      <c r="J36" s="4"/>
      <c r="K36" s="4"/>
    </row>
    <row r="37" spans="1:11">
      <c r="A37" s="4">
        <v>8</v>
      </c>
      <c r="B37" s="4" t="s">
        <v>68</v>
      </c>
      <c r="C37" s="4" t="s">
        <v>94</v>
      </c>
      <c r="D37" s="4">
        <v>1</v>
      </c>
      <c r="E37" s="4" t="s">
        <v>23</v>
      </c>
      <c r="F37" s="4"/>
      <c r="G37" s="4"/>
      <c r="H37" s="4"/>
      <c r="I37" s="4">
        <v>1450</v>
      </c>
      <c r="J37" s="4"/>
      <c r="K37" s="4"/>
    </row>
    <row r="38" spans="1:11">
      <c r="A38" s="4">
        <v>9</v>
      </c>
      <c r="B38" s="4" t="s">
        <v>68</v>
      </c>
      <c r="C38" s="4" t="s">
        <v>98</v>
      </c>
      <c r="D38" s="4">
        <v>1</v>
      </c>
      <c r="E38" s="4" t="s">
        <v>23</v>
      </c>
      <c r="F38" s="4"/>
      <c r="G38" s="4"/>
      <c r="H38" s="4"/>
      <c r="I38" s="4">
        <v>1800</v>
      </c>
      <c r="J38" s="4"/>
      <c r="K38" s="4"/>
    </row>
    <row r="39" spans="1:11">
      <c r="A39" s="4">
        <v>10</v>
      </c>
      <c r="B39" s="4" t="s">
        <v>69</v>
      </c>
      <c r="C39" s="4" t="s">
        <v>98</v>
      </c>
      <c r="D39" s="4">
        <v>1</v>
      </c>
      <c r="E39" s="4" t="s">
        <v>23</v>
      </c>
      <c r="F39" s="4" t="s">
        <v>60</v>
      </c>
      <c r="G39" s="4"/>
      <c r="H39" s="4"/>
      <c r="I39" s="4">
        <v>2130</v>
      </c>
      <c r="J39" s="4"/>
      <c r="K39" s="4"/>
    </row>
    <row r="40" spans="1:11">
      <c r="A40" s="4">
        <v>11</v>
      </c>
      <c r="B40" s="4" t="s">
        <v>70</v>
      </c>
      <c r="C40" s="4" t="s">
        <v>98</v>
      </c>
      <c r="D40" s="4">
        <v>1</v>
      </c>
      <c r="E40" s="4" t="s">
        <v>23</v>
      </c>
      <c r="F40" s="4" t="s">
        <v>71</v>
      </c>
      <c r="G40" s="4"/>
      <c r="H40" s="4"/>
      <c r="I40" s="4">
        <v>1410</v>
      </c>
      <c r="J40" s="4"/>
      <c r="K40" s="4"/>
    </row>
    <row r="41" spans="1:11">
      <c r="A41" s="4">
        <v>12</v>
      </c>
      <c r="B41" s="4" t="s">
        <v>72</v>
      </c>
      <c r="C41" s="4" t="s">
        <v>73</v>
      </c>
      <c r="D41" s="4">
        <v>1</v>
      </c>
      <c r="E41" s="4" t="s">
        <v>56</v>
      </c>
      <c r="F41" s="4"/>
      <c r="G41" s="4"/>
      <c r="H41" s="4"/>
      <c r="I41" s="4">
        <v>1980</v>
      </c>
      <c r="J41" s="4"/>
      <c r="K41" s="4"/>
    </row>
    <row r="42" spans="1:11">
      <c r="A42" s="4">
        <v>13</v>
      </c>
      <c r="B42" s="4" t="s">
        <v>74</v>
      </c>
      <c r="C42" s="4" t="s">
        <v>99</v>
      </c>
      <c r="D42" s="4">
        <v>1</v>
      </c>
      <c r="E42" s="4" t="s">
        <v>23</v>
      </c>
      <c r="F42" s="4" t="s">
        <v>75</v>
      </c>
      <c r="G42" s="4"/>
      <c r="H42" s="4"/>
      <c r="I42" s="4">
        <v>360</v>
      </c>
      <c r="J42" s="4"/>
      <c r="K42" s="4"/>
    </row>
    <row r="43" spans="1:11">
      <c r="A43" s="4">
        <v>14</v>
      </c>
      <c r="B43" s="4" t="s">
        <v>76</v>
      </c>
      <c r="C43" s="4" t="s">
        <v>99</v>
      </c>
      <c r="D43" s="4">
        <v>1</v>
      </c>
      <c r="E43" s="4" t="s">
        <v>100</v>
      </c>
      <c r="F43" s="4"/>
      <c r="G43" s="4"/>
      <c r="H43" s="4"/>
      <c r="I43" s="4">
        <v>560</v>
      </c>
      <c r="J43" s="4"/>
      <c r="K43" s="4"/>
    </row>
    <row r="44" spans="1:11">
      <c r="A44" s="4">
        <v>15</v>
      </c>
      <c r="B44" s="4" t="s">
        <v>59</v>
      </c>
      <c r="C44" s="4" t="s">
        <v>99</v>
      </c>
      <c r="D44" s="4">
        <v>1</v>
      </c>
      <c r="E44" s="4" t="s">
        <v>101</v>
      </c>
      <c r="F44" s="4"/>
      <c r="G44" s="4"/>
      <c r="H44" s="4"/>
      <c r="I44" s="4">
        <v>26000</v>
      </c>
      <c r="J44" s="4"/>
      <c r="K44" s="4"/>
    </row>
    <row r="45" spans="1:11">
      <c r="A45" s="4">
        <v>16</v>
      </c>
      <c r="B45" s="4" t="s">
        <v>77</v>
      </c>
      <c r="C45" s="4" t="s">
        <v>78</v>
      </c>
      <c r="D45" s="4">
        <v>1</v>
      </c>
      <c r="E45" s="4" t="s">
        <v>63</v>
      </c>
      <c r="F45" s="4" t="s">
        <v>79</v>
      </c>
      <c r="G45" s="4"/>
      <c r="H45" s="4"/>
      <c r="I45" s="4">
        <v>1</v>
      </c>
      <c r="J45" s="4"/>
      <c r="K45" s="4"/>
    </row>
    <row r="46" spans="1:11">
      <c r="A46" s="4">
        <v>17</v>
      </c>
      <c r="B46" s="4" t="s">
        <v>77</v>
      </c>
      <c r="C46" s="4" t="s">
        <v>80</v>
      </c>
      <c r="D46" s="4">
        <v>1</v>
      </c>
      <c r="E46" s="4" t="s">
        <v>63</v>
      </c>
      <c r="F46" s="4" t="s">
        <v>79</v>
      </c>
      <c r="G46" s="4"/>
      <c r="H46" s="4"/>
      <c r="I46" s="4">
        <v>1.8</v>
      </c>
      <c r="J46" s="4"/>
      <c r="K46" s="4"/>
    </row>
    <row r="47" spans="1:11">
      <c r="A47" s="4">
        <v>18</v>
      </c>
      <c r="B47" s="4" t="s">
        <v>77</v>
      </c>
      <c r="C47" s="4" t="s">
        <v>81</v>
      </c>
      <c r="D47" s="4">
        <v>1</v>
      </c>
      <c r="E47" s="4" t="s">
        <v>63</v>
      </c>
      <c r="F47" s="4" t="s">
        <v>79</v>
      </c>
      <c r="G47" s="4"/>
      <c r="H47" s="4"/>
      <c r="I47" s="4">
        <v>2.7</v>
      </c>
      <c r="J47" s="4"/>
      <c r="K47" s="4"/>
    </row>
    <row r="48" spans="1:11">
      <c r="A48" s="4">
        <v>19</v>
      </c>
      <c r="B48" s="4" t="s">
        <v>76</v>
      </c>
      <c r="C48" s="4" t="s">
        <v>82</v>
      </c>
      <c r="D48" s="4">
        <v>1</v>
      </c>
      <c r="E48" s="4" t="s">
        <v>23</v>
      </c>
      <c r="F48" s="4"/>
      <c r="G48" s="4"/>
      <c r="H48" s="4"/>
      <c r="I48" s="4">
        <v>400</v>
      </c>
      <c r="J48" s="4"/>
      <c r="K48" s="4"/>
    </row>
    <row r="49" spans="1:11">
      <c r="A49" s="5"/>
      <c r="B49" s="4" t="s">
        <v>53</v>
      </c>
      <c r="C49" s="4"/>
      <c r="D49" s="4"/>
      <c r="E49" s="4"/>
      <c r="F49" s="4"/>
      <c r="G49" s="4"/>
      <c r="H49" s="4"/>
      <c r="I49" s="4">
        <f>SUM(I30:I48)</f>
        <v>66612.5</v>
      </c>
      <c r="J49" s="4"/>
      <c r="K49" s="4"/>
    </row>
    <row r="50" spans="1:11">
      <c r="A50" s="4"/>
      <c r="B50" s="4" t="s">
        <v>102</v>
      </c>
      <c r="C50" s="4"/>
      <c r="D50" s="4"/>
      <c r="E50" s="4"/>
      <c r="F50" s="16"/>
      <c r="G50" s="4"/>
      <c r="H50" s="16"/>
      <c r="I50" s="4">
        <f>I49+I28</f>
        <v>232249.5</v>
      </c>
      <c r="J50" s="16"/>
      <c r="K50" s="4"/>
    </row>
    <row r="51" spans="1:11" ht="42.75" customHeight="1">
      <c r="A51" s="14" t="s">
        <v>83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</row>
  </sheetData>
  <mergeCells count="5">
    <mergeCell ref="A1:K1"/>
    <mergeCell ref="A5:K5"/>
    <mergeCell ref="A29:K29"/>
    <mergeCell ref="A51:K51"/>
    <mergeCell ref="A2:K2"/>
  </mergeCells>
  <phoneticPr fontId="10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2017-05-02T02:04:42Z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