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 activeTab="1"/>
  </bookViews>
  <sheets>
    <sheet name="债务" sheetId="11" r:id="rId1"/>
    <sheet name="债权" sheetId="7" r:id="rId2"/>
  </sheets>
  <definedNames>
    <definedName name="_xlnm.Print_Area" localSheetId="1">债权!$A$1:$D$9</definedName>
    <definedName name="_xlnm.Print_Area" localSheetId="0">债务!$A$1:$D$37</definedName>
  </definedNames>
  <calcPr calcId="144525" concurrentCalc="0"/>
</workbook>
</file>

<file path=xl/sharedStrings.xml><?xml version="1.0" encoding="utf-8"?>
<sst xmlns="http://schemas.openxmlformats.org/spreadsheetml/2006/main" count="79">
  <si>
    <t>重庆渝北华地王朝大酒店有限公司债务情况</t>
  </si>
  <si>
    <t>序号</t>
  </si>
  <si>
    <t>单位</t>
  </si>
  <si>
    <t>金额</t>
  </si>
  <si>
    <t>备注</t>
  </si>
  <si>
    <t>黑龙江建工集团有限责任公司</t>
  </si>
  <si>
    <t>工程款</t>
  </si>
  <si>
    <t>借款及利息</t>
  </si>
  <si>
    <t>长枫建设集团有限公司</t>
  </si>
  <si>
    <t>边坡治理及基础</t>
  </si>
  <si>
    <t>中铁四局集团有限公司</t>
  </si>
  <si>
    <t>轨道共建墙施工</t>
  </si>
  <si>
    <t>中铁十七局集团第四工程公司</t>
  </si>
  <si>
    <t>边坡治理</t>
  </si>
  <si>
    <t>北京赛瑞斯国际工程咨询有限公司</t>
  </si>
  <si>
    <t>轨道共建墙监理</t>
  </si>
  <si>
    <t>重庆市建筑科学研究院</t>
  </si>
  <si>
    <t>监理费</t>
  </si>
  <si>
    <t>重庆市建筑工程设计院有限责任公司</t>
  </si>
  <si>
    <t>原建设方案设计费</t>
  </si>
  <si>
    <t>四川省地质工程勘察院重庆分院</t>
  </si>
  <si>
    <t>锚锁勘察</t>
  </si>
  <si>
    <t>重庆博建建筑设计有限公司</t>
  </si>
  <si>
    <t>设计费</t>
  </si>
  <si>
    <t>重庆南江地质工程勘察设计院</t>
  </si>
  <si>
    <t>监检费</t>
  </si>
  <si>
    <t>重庆市建拓工程造价咨询有限公司</t>
  </si>
  <si>
    <t>造价咨询</t>
  </si>
  <si>
    <t>重庆魁首科技有限公司</t>
  </si>
  <si>
    <t>节能优化设计</t>
  </si>
  <si>
    <t>中冶赛迪工程技术股份有限公司</t>
  </si>
  <si>
    <t>项目建议书和钢结构设计</t>
  </si>
  <si>
    <t>重庆市渝北区建设工程质量检测所</t>
  </si>
  <si>
    <t>工程质量监测</t>
  </si>
  <si>
    <t>重庆恒昶招标代理有限公司</t>
  </si>
  <si>
    <t>2018.9招标代理费</t>
  </si>
  <si>
    <t>2018.9造价咨询</t>
  </si>
  <si>
    <t>重庆（香港）中原营销策划顾问有限公司</t>
  </si>
  <si>
    <r>
      <rPr>
        <sz val="11"/>
        <color theme="1"/>
        <rFont val="宋体"/>
        <charset val="134"/>
        <scheme val="minor"/>
      </rPr>
      <t>月度营销费5</t>
    </r>
    <r>
      <rPr>
        <sz val="11"/>
        <color theme="1"/>
        <rFont val="宋体"/>
        <charset val="134"/>
        <scheme val="minor"/>
      </rPr>
      <t>-9月</t>
    </r>
  </si>
  <si>
    <t>重庆雅星广告传媒有限公司</t>
  </si>
  <si>
    <t>月度策划费5-9月</t>
  </si>
  <si>
    <t>重庆本源城乡规划设计有限公司</t>
  </si>
  <si>
    <t>高边坡景观设计项目</t>
  </si>
  <si>
    <t>红线内地面区域景观设计项目</t>
  </si>
  <si>
    <t>俊颖（重庆）室内设计有限公司</t>
  </si>
  <si>
    <t>写字楼公共区域室内方案设计合同</t>
  </si>
  <si>
    <t>室内软装设计及执行实施合同</t>
  </si>
  <si>
    <t>销售中心及样板间室内设计合同</t>
  </si>
  <si>
    <t>重庆中科院建筑工程质量检测有限公司</t>
  </si>
  <si>
    <t>锚索检测</t>
  </si>
  <si>
    <t>重庆市勘测院</t>
  </si>
  <si>
    <t>工程勘察</t>
  </si>
  <si>
    <t>重庆市城市建设配套费管理办公室</t>
  </si>
  <si>
    <t>配套费</t>
  </si>
  <si>
    <t>广东世纪达建设集团有限公司</t>
  </si>
  <si>
    <t>临销中心搭建款</t>
  </si>
  <si>
    <t>重庆开源项目管理有限公司</t>
  </si>
  <si>
    <t>西藏华君广告有限公司</t>
  </si>
  <si>
    <t>机场内广告</t>
  </si>
  <si>
    <t>金知会计事务所</t>
  </si>
  <si>
    <t>2-3季度税务咨询</t>
  </si>
  <si>
    <t>重庆傲凰文化传播有限公司</t>
  </si>
  <si>
    <t>销售印刷</t>
  </si>
  <si>
    <t>重庆花图园林工程有限公司</t>
  </si>
  <si>
    <t xml:space="preserve">临销中心绿植墙 </t>
  </si>
  <si>
    <t>重庆市正大印务有限公司</t>
  </si>
  <si>
    <t>合    计</t>
  </si>
  <si>
    <t>重庆渝北华地王朝大酒店有限公司应收款情况</t>
  </si>
  <si>
    <t>重庆华地御豪控股集团有限公司</t>
  </si>
  <si>
    <t>重庆美盛酒店室内设计顾问有限公司</t>
  </si>
  <si>
    <t>入股前遗留问题</t>
  </si>
  <si>
    <t>重庆市轨道交通（集团）有限公司</t>
  </si>
  <si>
    <t>履约保证金</t>
  </si>
  <si>
    <t>渝北区清欠追薪工作领导小组办公室</t>
  </si>
  <si>
    <t>保证金</t>
  </si>
  <si>
    <t>重庆市空港新城管理委员会</t>
  </si>
  <si>
    <t>国网重庆市电力公司江北供电分公司</t>
  </si>
  <si>
    <t>供电保证金</t>
  </si>
  <si>
    <t>合计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</si>
</sst>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_-* #,##0.00_-;\-* #,##0.00_-;_-* &quot;-&quot;??_-;_-@_-"/>
    <numFmt numFmtId="178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177" fontId="20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43" fontId="1" fillId="2" borderId="1" xfId="8" applyFont="1" applyFill="1" applyBorder="1" applyAlignment="1">
      <alignment horizontal="center" vertical="center" wrapText="1" shrinkToFit="1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>
      <alignment vertical="center"/>
    </xf>
    <xf numFmtId="0" fontId="1" fillId="2" borderId="0" xfId="0" applyFont="1" applyFill="1" applyBorder="1">
      <alignment vertical="center"/>
    </xf>
    <xf numFmtId="178" fontId="1" fillId="2" borderId="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Protection="1">
      <alignment vertical="center"/>
      <protection locked="0"/>
    </xf>
    <xf numFmtId="0" fontId="0" fillId="2" borderId="1" xfId="0" applyFill="1" applyBorder="1" applyAlignment="1">
      <alignment horizontal="left" vertical="center"/>
    </xf>
    <xf numFmtId="176" fontId="0" fillId="2" borderId="1" xfId="0" applyNumberForma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 vertical="center" shrinkToFit="1"/>
    </xf>
    <xf numFmtId="0" fontId="0" fillId="0" borderId="1" xfId="0" applyFill="1" applyBorder="1">
      <alignment vertical="center"/>
    </xf>
    <xf numFmtId="176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1" fillId="2" borderId="0" xfId="0" applyNumberFormat="1" applyFont="1" applyFill="1" applyBorder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千位分隔 15" xfId="11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千位分隔 2" xfId="53"/>
    <cellStyle name="常规 4" xfId="54"/>
    <cellStyle name="超链接 2" xfId="55"/>
    <cellStyle name="千位分隔 2 2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3.5" outlineLevelCol="4"/>
  <cols>
    <col min="1" max="1" width="5.375" style="13" customWidth="1"/>
    <col min="2" max="2" width="35.5" style="13" customWidth="1"/>
    <col min="3" max="3" width="17.125" style="14" customWidth="1"/>
    <col min="4" max="4" width="25.25" style="13" customWidth="1"/>
    <col min="5" max="5" width="12.75" style="13" customWidth="1"/>
    <col min="6" max="6" width="6.125" style="13" customWidth="1"/>
    <col min="7" max="7" width="32.625" style="13" customWidth="1"/>
    <col min="8" max="8" width="17.625" style="13" customWidth="1"/>
    <col min="9" max="9" width="21.625" style="13" customWidth="1"/>
    <col min="10" max="16384" width="9" style="13"/>
  </cols>
  <sheetData>
    <row r="1" ht="26.1" customHeight="1" spans="1:4">
      <c r="A1" s="15" t="s">
        <v>0</v>
      </c>
      <c r="B1" s="15"/>
      <c r="C1" s="15"/>
      <c r="D1" s="15"/>
    </row>
    <row r="2" ht="28.5" customHeight="1" spans="1:5">
      <c r="A2" s="3" t="s">
        <v>1</v>
      </c>
      <c r="B2" s="4" t="s">
        <v>2</v>
      </c>
      <c r="C2" s="4" t="s">
        <v>3</v>
      </c>
      <c r="D2" s="4" t="s">
        <v>4</v>
      </c>
      <c r="E2" s="16"/>
    </row>
    <row r="3" ht="32.25" customHeight="1" spans="1:4">
      <c r="A3" s="3">
        <v>1</v>
      </c>
      <c r="B3" s="17" t="s">
        <v>5</v>
      </c>
      <c r="C3" s="18">
        <f>80018906.06+17881924</f>
        <v>97900830.06</v>
      </c>
      <c r="D3" s="19" t="s">
        <v>6</v>
      </c>
    </row>
    <row r="4" ht="32.25" customHeight="1" spans="1:4">
      <c r="A4" s="20">
        <v>2</v>
      </c>
      <c r="B4" s="21" t="s">
        <v>5</v>
      </c>
      <c r="C4" s="22">
        <v>443113686.67</v>
      </c>
      <c r="D4" s="23" t="s">
        <v>7</v>
      </c>
    </row>
    <row r="5" ht="27" customHeight="1" spans="1:4">
      <c r="A5" s="3">
        <v>3</v>
      </c>
      <c r="B5" s="17" t="s">
        <v>8</v>
      </c>
      <c r="C5" s="18">
        <v>2903227</v>
      </c>
      <c r="D5" s="19" t="s">
        <v>9</v>
      </c>
    </row>
    <row r="6" ht="27" customHeight="1" spans="1:4">
      <c r="A6" s="3">
        <v>4</v>
      </c>
      <c r="B6" s="17" t="s">
        <v>10</v>
      </c>
      <c r="C6" s="18">
        <v>1902124.84</v>
      </c>
      <c r="D6" s="19" t="s">
        <v>11</v>
      </c>
    </row>
    <row r="7" ht="27" customHeight="1" spans="1:4">
      <c r="A7" s="3">
        <v>5</v>
      </c>
      <c r="B7" s="17" t="s">
        <v>12</v>
      </c>
      <c r="C7" s="18">
        <v>4596250</v>
      </c>
      <c r="D7" s="19" t="s">
        <v>13</v>
      </c>
    </row>
    <row r="8" ht="27" customHeight="1" spans="1:4">
      <c r="A8" s="3">
        <v>6</v>
      </c>
      <c r="B8" s="17" t="s">
        <v>14</v>
      </c>
      <c r="C8" s="18">
        <v>50000</v>
      </c>
      <c r="D8" s="19" t="s">
        <v>15</v>
      </c>
    </row>
    <row r="9" ht="27" customHeight="1" spans="1:4">
      <c r="A9" s="3">
        <v>7</v>
      </c>
      <c r="B9" s="17" t="s">
        <v>16</v>
      </c>
      <c r="C9" s="18">
        <v>919200</v>
      </c>
      <c r="D9" s="19" t="s">
        <v>17</v>
      </c>
    </row>
    <row r="10" ht="27" customHeight="1" spans="1:4">
      <c r="A10" s="3">
        <v>8</v>
      </c>
      <c r="B10" s="17" t="s">
        <v>18</v>
      </c>
      <c r="C10" s="18">
        <v>1517500</v>
      </c>
      <c r="D10" s="19" t="s">
        <v>19</v>
      </c>
    </row>
    <row r="11" ht="27" customHeight="1" spans="1:4">
      <c r="A11" s="3">
        <v>9</v>
      </c>
      <c r="B11" s="17" t="s">
        <v>20</v>
      </c>
      <c r="C11" s="18">
        <v>43599.5</v>
      </c>
      <c r="D11" s="19" t="s">
        <v>21</v>
      </c>
    </row>
    <row r="12" ht="27" customHeight="1" spans="1:4">
      <c r="A12" s="3">
        <v>10</v>
      </c>
      <c r="B12" s="17" t="s">
        <v>22</v>
      </c>
      <c r="C12" s="18">
        <v>1565900</v>
      </c>
      <c r="D12" s="19" t="s">
        <v>23</v>
      </c>
    </row>
    <row r="13" ht="27" customHeight="1" spans="1:4">
      <c r="A13" s="3">
        <v>11</v>
      </c>
      <c r="B13" s="17" t="s">
        <v>24</v>
      </c>
      <c r="C13" s="18">
        <v>303960</v>
      </c>
      <c r="D13" s="19" t="s">
        <v>25</v>
      </c>
    </row>
    <row r="14" ht="27" customHeight="1" spans="1:4">
      <c r="A14" s="3">
        <v>12</v>
      </c>
      <c r="B14" s="17" t="s">
        <v>26</v>
      </c>
      <c r="C14" s="18">
        <v>180000</v>
      </c>
      <c r="D14" s="19" t="s">
        <v>27</v>
      </c>
    </row>
    <row r="15" ht="27" customHeight="1" spans="1:4">
      <c r="A15" s="3">
        <v>13</v>
      </c>
      <c r="B15" s="17" t="s">
        <v>28</v>
      </c>
      <c r="C15" s="18">
        <v>30000</v>
      </c>
      <c r="D15" s="19" t="s">
        <v>29</v>
      </c>
    </row>
    <row r="16" ht="27" customHeight="1" spans="1:4">
      <c r="A16" s="3">
        <v>14</v>
      </c>
      <c r="B16" s="17" t="s">
        <v>30</v>
      </c>
      <c r="C16" s="18">
        <v>70000</v>
      </c>
      <c r="D16" s="19" t="s">
        <v>31</v>
      </c>
    </row>
    <row r="17" ht="27" customHeight="1" spans="1:4">
      <c r="A17" s="3">
        <v>15</v>
      </c>
      <c r="B17" s="17" t="s">
        <v>32</v>
      </c>
      <c r="C17" s="18">
        <v>130000</v>
      </c>
      <c r="D17" s="19" t="s">
        <v>33</v>
      </c>
    </row>
    <row r="18" ht="27" customHeight="1" spans="1:4">
      <c r="A18" s="3">
        <v>16</v>
      </c>
      <c r="B18" s="17" t="s">
        <v>34</v>
      </c>
      <c r="C18" s="18">
        <v>80000</v>
      </c>
      <c r="D18" s="24" t="s">
        <v>35</v>
      </c>
    </row>
    <row r="19" ht="27" customHeight="1" spans="1:4">
      <c r="A19" s="3">
        <v>17</v>
      </c>
      <c r="B19" s="17" t="s">
        <v>34</v>
      </c>
      <c r="C19" s="18">
        <v>337000</v>
      </c>
      <c r="D19" s="24" t="s">
        <v>36</v>
      </c>
    </row>
    <row r="20" ht="27" customHeight="1" spans="1:4">
      <c r="A20" s="3">
        <v>18</v>
      </c>
      <c r="B20" s="24" t="s">
        <v>37</v>
      </c>
      <c r="C20" s="18">
        <v>250000</v>
      </c>
      <c r="D20" s="19" t="s">
        <v>38</v>
      </c>
    </row>
    <row r="21" ht="27" customHeight="1" spans="1:4">
      <c r="A21" s="3">
        <v>19</v>
      </c>
      <c r="B21" s="17" t="s">
        <v>39</v>
      </c>
      <c r="C21" s="18">
        <v>340000</v>
      </c>
      <c r="D21" s="19" t="s">
        <v>40</v>
      </c>
    </row>
    <row r="22" ht="27" customHeight="1" spans="1:4">
      <c r="A22" s="3">
        <v>20</v>
      </c>
      <c r="B22" s="17" t="s">
        <v>41</v>
      </c>
      <c r="C22" s="18">
        <v>146160</v>
      </c>
      <c r="D22" s="24" t="s">
        <v>42</v>
      </c>
    </row>
    <row r="23" ht="27" customHeight="1" spans="1:4">
      <c r="A23" s="3">
        <v>21</v>
      </c>
      <c r="B23" s="17" t="s">
        <v>41</v>
      </c>
      <c r="C23" s="18">
        <v>48300</v>
      </c>
      <c r="D23" s="24" t="s">
        <v>43</v>
      </c>
    </row>
    <row r="24" ht="27" customHeight="1" spans="1:4">
      <c r="A24" s="3">
        <v>22</v>
      </c>
      <c r="B24" s="17" t="s">
        <v>44</v>
      </c>
      <c r="C24" s="18">
        <v>60000</v>
      </c>
      <c r="D24" s="24" t="s">
        <v>45</v>
      </c>
    </row>
    <row r="25" ht="27" customHeight="1" spans="1:4">
      <c r="A25" s="3">
        <v>23</v>
      </c>
      <c r="B25" s="17" t="s">
        <v>44</v>
      </c>
      <c r="C25" s="18">
        <v>75250</v>
      </c>
      <c r="D25" s="24" t="s">
        <v>46</v>
      </c>
    </row>
    <row r="26" ht="27" customHeight="1" spans="1:4">
      <c r="A26" s="3">
        <v>24</v>
      </c>
      <c r="B26" s="17" t="s">
        <v>44</v>
      </c>
      <c r="C26" s="18">
        <v>175200</v>
      </c>
      <c r="D26" s="24" t="s">
        <v>47</v>
      </c>
    </row>
    <row r="27" ht="27" customHeight="1" spans="1:4">
      <c r="A27" s="3">
        <v>25</v>
      </c>
      <c r="B27" s="17" t="s">
        <v>48</v>
      </c>
      <c r="C27" s="18">
        <v>80000</v>
      </c>
      <c r="D27" s="24" t="s">
        <v>49</v>
      </c>
    </row>
    <row r="28" ht="27" customHeight="1" spans="1:4">
      <c r="A28" s="3">
        <v>26</v>
      </c>
      <c r="B28" s="17" t="s">
        <v>50</v>
      </c>
      <c r="C28" s="18">
        <v>238000</v>
      </c>
      <c r="D28" s="19" t="s">
        <v>51</v>
      </c>
    </row>
    <row r="29" ht="27" customHeight="1" spans="1:4">
      <c r="A29" s="3">
        <v>27</v>
      </c>
      <c r="B29" s="17" t="s">
        <v>52</v>
      </c>
      <c r="C29" s="18">
        <v>19000000</v>
      </c>
      <c r="D29" s="19" t="s">
        <v>53</v>
      </c>
    </row>
    <row r="30" ht="27" customHeight="1" spans="1:4">
      <c r="A30" s="3">
        <v>28</v>
      </c>
      <c r="B30" s="17" t="s">
        <v>54</v>
      </c>
      <c r="C30" s="18">
        <v>839328</v>
      </c>
      <c r="D30" s="19" t="s">
        <v>55</v>
      </c>
    </row>
    <row r="31" ht="27" customHeight="1" spans="1:4">
      <c r="A31" s="3">
        <v>29</v>
      </c>
      <c r="B31" s="17" t="s">
        <v>56</v>
      </c>
      <c r="C31" s="18">
        <v>180087</v>
      </c>
      <c r="D31" s="24" t="s">
        <v>36</v>
      </c>
    </row>
    <row r="32" ht="27" customHeight="1" spans="1:4">
      <c r="A32" s="3">
        <v>30</v>
      </c>
      <c r="B32" s="17" t="s">
        <v>57</v>
      </c>
      <c r="C32" s="18">
        <v>890000</v>
      </c>
      <c r="D32" s="19" t="s">
        <v>58</v>
      </c>
    </row>
    <row r="33" ht="27" customHeight="1" spans="1:4">
      <c r="A33" s="3">
        <v>31</v>
      </c>
      <c r="B33" s="17" t="s">
        <v>59</v>
      </c>
      <c r="C33" s="18">
        <v>80000</v>
      </c>
      <c r="D33" s="19" t="s">
        <v>60</v>
      </c>
    </row>
    <row r="34" ht="27" customHeight="1" spans="1:4">
      <c r="A34" s="3">
        <v>32</v>
      </c>
      <c r="B34" s="17" t="s">
        <v>61</v>
      </c>
      <c r="C34" s="18">
        <v>29625</v>
      </c>
      <c r="D34" s="19" t="s">
        <v>62</v>
      </c>
    </row>
    <row r="35" ht="27" customHeight="1" spans="1:4">
      <c r="A35" s="3">
        <v>33</v>
      </c>
      <c r="B35" s="17" t="s">
        <v>63</v>
      </c>
      <c r="C35" s="18">
        <v>57000</v>
      </c>
      <c r="D35" s="19" t="s">
        <v>64</v>
      </c>
    </row>
    <row r="36" ht="27" customHeight="1" spans="1:4">
      <c r="A36" s="3">
        <v>34</v>
      </c>
      <c r="B36" s="17" t="s">
        <v>65</v>
      </c>
      <c r="C36" s="18">
        <v>29680</v>
      </c>
      <c r="D36" s="19" t="s">
        <v>62</v>
      </c>
    </row>
    <row r="37" ht="27" customHeight="1" spans="1:4">
      <c r="A37" s="25" t="s">
        <v>66</v>
      </c>
      <c r="B37" s="26"/>
      <c r="C37" s="18">
        <f>SUM(C3:C36)</f>
        <v>578161908.07</v>
      </c>
      <c r="D37" s="27"/>
    </row>
    <row r="45" spans="5:5">
      <c r="E45" s="28"/>
    </row>
    <row r="50" spans="4:4">
      <c r="D50" s="28"/>
    </row>
  </sheetData>
  <mergeCells count="2">
    <mergeCell ref="A1:D1"/>
    <mergeCell ref="A37:B3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C13" sqref="C13"/>
    </sheetView>
  </sheetViews>
  <sheetFormatPr defaultColWidth="9" defaultRowHeight="13.5" outlineLevelCol="3"/>
  <cols>
    <col min="1" max="1" width="14" style="1" customWidth="1"/>
    <col min="2" max="2" width="35" style="1" customWidth="1"/>
    <col min="3" max="3" width="20.25" style="1" customWidth="1"/>
    <col min="4" max="4" width="23.5" style="1" customWidth="1"/>
    <col min="5" max="16384" width="9" style="1"/>
  </cols>
  <sheetData>
    <row r="1" ht="42" customHeight="1" spans="1:4">
      <c r="A1" s="2" t="s">
        <v>67</v>
      </c>
      <c r="B1" s="2"/>
      <c r="C1" s="2"/>
      <c r="D1" s="2"/>
    </row>
    <row r="2" ht="30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30" customHeight="1" spans="1:4">
      <c r="A3" s="5">
        <v>1</v>
      </c>
      <c r="B3" s="6" t="s">
        <v>68</v>
      </c>
      <c r="C3" s="7">
        <f>110058190.42+2244234.23</f>
        <v>112302424.65</v>
      </c>
      <c r="D3" s="5" t="s">
        <v>7</v>
      </c>
    </row>
    <row r="4" ht="30" customHeight="1" spans="1:4">
      <c r="A4" s="5">
        <v>2</v>
      </c>
      <c r="B4" s="8" t="s">
        <v>69</v>
      </c>
      <c r="C4" s="7">
        <v>400000</v>
      </c>
      <c r="D4" s="9" t="s">
        <v>70</v>
      </c>
    </row>
    <row r="5" ht="30" customHeight="1" spans="1:4">
      <c r="A5" s="5">
        <v>3</v>
      </c>
      <c r="B5" s="8" t="s">
        <v>71</v>
      </c>
      <c r="C5" s="7">
        <v>200000</v>
      </c>
      <c r="D5" s="10" t="s">
        <v>72</v>
      </c>
    </row>
    <row r="6" ht="30" customHeight="1" spans="1:4">
      <c r="A6" s="5">
        <v>4</v>
      </c>
      <c r="B6" s="8" t="s">
        <v>73</v>
      </c>
      <c r="C6" s="7">
        <v>2870219</v>
      </c>
      <c r="D6" s="10" t="s">
        <v>74</v>
      </c>
    </row>
    <row r="7" ht="30" customHeight="1" spans="1:4">
      <c r="A7" s="5">
        <v>5</v>
      </c>
      <c r="B7" s="8" t="s">
        <v>75</v>
      </c>
      <c r="C7" s="7">
        <v>110000</v>
      </c>
      <c r="D7" s="11" t="s">
        <v>74</v>
      </c>
    </row>
    <row r="8" ht="30" customHeight="1" spans="1:4">
      <c r="A8" s="5">
        <v>6</v>
      </c>
      <c r="B8" s="8" t="s">
        <v>76</v>
      </c>
      <c r="C8" s="7">
        <v>155925</v>
      </c>
      <c r="D8" s="11" t="s">
        <v>77</v>
      </c>
    </row>
    <row r="9" ht="20.1" customHeight="1" spans="1:4">
      <c r="A9" s="5" t="s">
        <v>78</v>
      </c>
      <c r="B9" s="12"/>
      <c r="C9" s="7">
        <f>SUM(C3:C8)</f>
        <v>116038568.65</v>
      </c>
      <c r="D9" s="12"/>
    </row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17.1" customHeight="1"/>
    <row r="18" ht="20.1" customHeight="1"/>
    <row r="19" ht="20.1" customHeight="1"/>
    <row r="20" ht="20.1" customHeight="1"/>
    <row r="21" ht="18.95" customHeight="1"/>
  </sheetData>
  <mergeCells count="1">
    <mergeCell ref="A1:D1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债务</vt:lpstr>
      <vt:lpstr>债权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2017-09-14T08:38:00Z</dcterms:created>
  <dcterms:modified xsi:type="dcterms:W3CDTF">2018-10-31T08:49:46Z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