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位瑛瑶20161115\项目类\项目2019\实物项目\24、龙煤车辆\鹤岗\3次挂牌\"/>
    </mc:Choice>
  </mc:AlternateContent>
  <bookViews>
    <workbookView xWindow="0" yWindow="0" windowWidth="28776" windowHeight="12348"/>
  </bookViews>
  <sheets>
    <sheet name="8." sheetId="16" r:id="rId1"/>
  </sheets>
  <calcPr calcId="162913"/>
</workbook>
</file>

<file path=xl/calcChain.xml><?xml version="1.0" encoding="utf-8"?>
<calcChain xmlns="http://schemas.openxmlformats.org/spreadsheetml/2006/main">
  <c r="P11" i="16" l="1"/>
  <c r="Q11" i="16" s="1"/>
  <c r="Q10" i="16"/>
  <c r="Q9" i="16"/>
  <c r="Q8" i="16"/>
  <c r="Q7" i="16"/>
</calcChain>
</file>

<file path=xl/sharedStrings.xml><?xml version="1.0" encoding="utf-8"?>
<sst xmlns="http://schemas.openxmlformats.org/spreadsheetml/2006/main" count="59" uniqueCount="48">
  <si>
    <t>序号</t>
  </si>
  <si>
    <t>车辆牌号</t>
  </si>
  <si>
    <t>注册日期</t>
  </si>
  <si>
    <t>年审日期</t>
  </si>
  <si>
    <t>品牌型号</t>
  </si>
  <si>
    <t>发动机号</t>
  </si>
  <si>
    <t>车架号</t>
  </si>
  <si>
    <t>排量</t>
  </si>
  <si>
    <t>燃油种类</t>
  </si>
  <si>
    <t>变速箱</t>
  </si>
  <si>
    <t>里程表读数</t>
  </si>
  <si>
    <t>车型</t>
  </si>
  <si>
    <t>车身颜色</t>
  </si>
  <si>
    <t>商业险</t>
  </si>
  <si>
    <t>交强险</t>
  </si>
  <si>
    <t>挂牌底价</t>
  </si>
  <si>
    <t>保证金</t>
  </si>
  <si>
    <t>汽油</t>
  </si>
  <si>
    <t>自动</t>
  </si>
  <si>
    <t>轿车</t>
  </si>
  <si>
    <t>黑色</t>
  </si>
  <si>
    <t>无</t>
  </si>
  <si>
    <t>2.4L</t>
  </si>
  <si>
    <t>吉普</t>
  </si>
  <si>
    <t>灰色</t>
  </si>
  <si>
    <t>1.6L</t>
  </si>
  <si>
    <t>手动</t>
  </si>
  <si>
    <t>白色</t>
  </si>
  <si>
    <t>合计</t>
  </si>
  <si>
    <t>1.8T</t>
  </si>
  <si>
    <t>捷达</t>
  </si>
  <si>
    <t>丰田酷路泽</t>
  </si>
  <si>
    <t>4.7L</t>
  </si>
  <si>
    <t>尼桑</t>
  </si>
  <si>
    <t>奥迪A6</t>
  </si>
  <si>
    <t>黑HJ0191</t>
  </si>
  <si>
    <t>1438690</t>
  </si>
  <si>
    <t>LFMGLK745B3019278</t>
  </si>
  <si>
    <t>黑HH1165</t>
  </si>
  <si>
    <t>898234X</t>
  </si>
  <si>
    <t>LJNMEWAG55N010271</t>
  </si>
  <si>
    <t>黑HH0486</t>
  </si>
  <si>
    <t>935039</t>
  </si>
  <si>
    <t>LFV2A11G593188042</t>
  </si>
  <si>
    <t>黑HH0968</t>
  </si>
  <si>
    <t>ANQ12142</t>
  </si>
  <si>
    <t>LFVBA14B243010520</t>
  </si>
  <si>
    <t>标的3：鹤岗车辆明细表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</si>
</sst>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 * #,##0.00_ ;_ * \-#,##0.00_ ;_ * &quot;-&quot;??_ ;_ @_ "/>
    <numFmt numFmtId="176" formatCode="0_);[Red]\(0\)"/>
    <numFmt numFmtId="177" formatCode="#,##0.00_ "/>
    <numFmt numFmtId="178" formatCode="_ * #,##0_ ;_ * \-#,##0_ ;_ * &quot;-&quot;??_ ;_ @_ "/>
  </numFmts>
  <fonts count="10" x14ac:knownFonts="1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2"/>
      <name val="Times New Roman"/>
      <family val="1"/>
    </font>
    <font>
      <sz val="8"/>
      <color theme="1"/>
      <name val="宋体"/>
      <family val="3"/>
      <charset val="134"/>
    </font>
    <font>
      <sz val="8"/>
      <color theme="1"/>
      <name val="Times New Roman"/>
      <family val="1"/>
    </font>
    <font>
      <sz val="8"/>
      <color indexed="8"/>
      <name val="宋体"/>
      <family val="3"/>
      <charset val="134"/>
    </font>
    <font>
      <sz val="8"/>
      <color theme="1"/>
      <name val="宋体"/>
      <family val="3"/>
      <charset val="134"/>
      <scheme val="minor"/>
    </font>
    <font>
      <sz val="10"/>
      <color theme="1"/>
      <name val="Times New Roman"/>
      <family val="1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8" fillId="0" borderId="0">
      <alignment vertical="center"/>
    </xf>
    <xf numFmtId="0" fontId="2" fillId="0" borderId="0"/>
  </cellStyleXfs>
  <cellXfs count="36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31" fontId="4" fillId="2" borderId="1" xfId="0" applyNumberFormat="1" applyFont="1" applyFill="1" applyBorder="1" applyAlignment="1">
      <alignment horizontal="center" vertical="center"/>
    </xf>
    <xf numFmtId="57" fontId="3" fillId="2" borderId="1" xfId="0" applyNumberFormat="1" applyFont="1" applyFill="1" applyBorder="1" applyAlignment="1">
      <alignment horizontal="left" vertical="center"/>
    </xf>
    <xf numFmtId="49" fontId="3" fillId="2" borderId="1" xfId="1" applyNumberFormat="1" applyFont="1" applyFill="1" applyBorder="1" applyAlignment="1">
      <alignment horizontal="center" vertical="center"/>
    </xf>
    <xf numFmtId="49" fontId="3" fillId="2" borderId="1" xfId="1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/>
    </xf>
    <xf numFmtId="49" fontId="3" fillId="2" borderId="1" xfId="2" applyNumberFormat="1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shrinkToFit="1"/>
    </xf>
    <xf numFmtId="49" fontId="3" fillId="2" borderId="1" xfId="2" applyNumberFormat="1" applyFont="1" applyFill="1" applyBorder="1" applyAlignment="1">
      <alignment horizontal="center" vertical="center" wrapText="1"/>
    </xf>
    <xf numFmtId="0" fontId="6" fillId="0" borderId="1" xfId="0" applyFont="1" applyBorder="1">
      <alignment vertical="center"/>
    </xf>
    <xf numFmtId="31" fontId="3" fillId="2" borderId="1" xfId="0" applyNumberFormat="1" applyFont="1" applyFill="1" applyBorder="1" applyAlignment="1">
      <alignment horizontal="center" vertical="center"/>
    </xf>
    <xf numFmtId="178" fontId="4" fillId="2" borderId="1" xfId="0" applyNumberFormat="1" applyFont="1" applyFill="1" applyBorder="1" applyAlignment="1">
      <alignment horizontal="center" vertical="center"/>
    </xf>
    <xf numFmtId="43" fontId="3" fillId="2" borderId="1" xfId="0" applyNumberFormat="1" applyFont="1" applyFill="1" applyBorder="1" applyAlignment="1">
      <alignment horizontal="center" vertical="center"/>
    </xf>
    <xf numFmtId="31" fontId="3" fillId="2" borderId="1" xfId="0" applyNumberFormat="1" applyFont="1" applyFill="1" applyBorder="1" applyAlignment="1">
      <alignment horizontal="left" vertical="center"/>
    </xf>
    <xf numFmtId="43" fontId="7" fillId="0" borderId="1" xfId="0" applyNumberFormat="1" applyFont="1" applyFill="1" applyBorder="1" applyAlignment="1">
      <alignment horizontal="right" vertical="center" shrinkToFit="1"/>
    </xf>
    <xf numFmtId="39" fontId="7" fillId="0" borderId="1" xfId="0" applyNumberFormat="1" applyFont="1" applyFill="1" applyBorder="1" applyAlignment="1">
      <alignment vertical="center" shrinkToFit="1"/>
    </xf>
    <xf numFmtId="43" fontId="6" fillId="0" borderId="1" xfId="0" applyNumberFormat="1" applyFont="1" applyBorder="1">
      <alignment vertical="center"/>
    </xf>
    <xf numFmtId="177" fontId="7" fillId="0" borderId="1" xfId="0" applyNumberFormat="1" applyFont="1" applyFill="1" applyBorder="1" applyAlignment="1">
      <alignment horizontal="center" vertical="center"/>
    </xf>
    <xf numFmtId="176" fontId="7" fillId="0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</cellXfs>
  <cellStyles count="3">
    <cellStyle name="常规" xfId="0" builtinId="0"/>
    <cellStyle name="常规_Sheet1" xfId="2"/>
    <cellStyle name="常规_企业车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Q13"/>
  <sheetViews>
    <sheetView tabSelected="1" workbookViewId="0">
      <selection activeCell="P1" sqref="P1:P1048576"/>
    </sheetView>
  </sheetViews>
  <sheetFormatPr defaultColWidth="9" defaultRowHeight="14.4" x14ac:dyDescent="0.25"/>
  <cols>
    <col min="1" max="1" width="4.33203125" customWidth="1"/>
    <col min="3" max="3" width="14" customWidth="1"/>
    <col min="5" max="5" width="8" customWidth="1"/>
    <col min="6" max="6" width="11.88671875" customWidth="1"/>
    <col min="7" max="7" width="9.44140625" customWidth="1"/>
    <col min="8" max="8" width="7.109375" customWidth="1"/>
    <col min="9" max="9" width="5.88671875" customWidth="1"/>
    <col min="10" max="10" width="4.44140625" customWidth="1"/>
    <col min="12" max="12" width="5" customWidth="1"/>
    <col min="13" max="13" width="4.21875" customWidth="1"/>
    <col min="14" max="14" width="2.88671875" customWidth="1"/>
    <col min="15" max="15" width="12.5546875" customWidth="1"/>
    <col min="16" max="16" width="10.109375" customWidth="1"/>
    <col min="17" max="17" width="10.21875" customWidth="1"/>
  </cols>
  <sheetData>
    <row r="2" spans="1:17" x14ac:dyDescent="0.25">
      <c r="A2" s="32" t="s">
        <v>47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x14ac:dyDescent="0.25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</row>
    <row r="4" spans="1:17" ht="28.2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</row>
    <row r="5" spans="1:17" x14ac:dyDescent="0.25">
      <c r="A5" s="29" t="s">
        <v>0</v>
      </c>
      <c r="B5" s="29" t="s">
        <v>1</v>
      </c>
      <c r="C5" s="29" t="s">
        <v>2</v>
      </c>
      <c r="D5" s="29" t="s">
        <v>3</v>
      </c>
      <c r="E5" s="26" t="s">
        <v>4</v>
      </c>
      <c r="F5" s="26" t="s">
        <v>5</v>
      </c>
      <c r="G5" s="26" t="s">
        <v>6</v>
      </c>
      <c r="H5" s="26" t="s">
        <v>7</v>
      </c>
      <c r="I5" s="26" t="s">
        <v>8</v>
      </c>
      <c r="J5" s="26" t="s">
        <v>9</v>
      </c>
      <c r="K5" s="26" t="s">
        <v>10</v>
      </c>
      <c r="L5" s="34" t="s">
        <v>11</v>
      </c>
      <c r="M5" s="34" t="s">
        <v>12</v>
      </c>
      <c r="N5" s="26" t="s">
        <v>13</v>
      </c>
      <c r="O5" s="28" t="s">
        <v>14</v>
      </c>
      <c r="P5" s="29" t="s">
        <v>15</v>
      </c>
      <c r="Q5" s="30" t="s">
        <v>16</v>
      </c>
    </row>
    <row r="6" spans="1:17" ht="15.75" customHeight="1" x14ac:dyDescent="0.25">
      <c r="A6" s="27"/>
      <c r="B6" s="27"/>
      <c r="C6" s="29"/>
      <c r="D6" s="29"/>
      <c r="E6" s="27"/>
      <c r="F6" s="26"/>
      <c r="G6" s="26"/>
      <c r="H6" s="27"/>
      <c r="I6" s="27"/>
      <c r="J6" s="27"/>
      <c r="K6" s="27"/>
      <c r="L6" s="34"/>
      <c r="M6" s="35"/>
      <c r="N6" s="27"/>
      <c r="O6" s="27"/>
      <c r="P6" s="27"/>
      <c r="Q6" s="31"/>
    </row>
    <row r="7" spans="1:17" s="1" customFormat="1" ht="24.75" customHeight="1" x14ac:dyDescent="0.25">
      <c r="A7" s="2">
        <v>1</v>
      </c>
      <c r="B7" s="6" t="s">
        <v>35</v>
      </c>
      <c r="C7" s="7">
        <v>40905</v>
      </c>
      <c r="D7" s="8">
        <v>43800</v>
      </c>
      <c r="E7" s="6" t="s">
        <v>31</v>
      </c>
      <c r="F7" s="9" t="s">
        <v>36</v>
      </c>
      <c r="G7" s="10" t="s">
        <v>37</v>
      </c>
      <c r="H7" s="11" t="s">
        <v>32</v>
      </c>
      <c r="I7" s="17" t="s">
        <v>17</v>
      </c>
      <c r="J7" s="17" t="s">
        <v>18</v>
      </c>
      <c r="K7" s="18">
        <v>290000</v>
      </c>
      <c r="L7" s="3" t="s">
        <v>23</v>
      </c>
      <c r="M7" s="3" t="s">
        <v>27</v>
      </c>
      <c r="N7" s="19" t="s">
        <v>21</v>
      </c>
      <c r="O7" s="20">
        <v>43775</v>
      </c>
      <c r="P7" s="21">
        <v>443800</v>
      </c>
      <c r="Q7" s="24">
        <f>P7*0.05</f>
        <v>22190</v>
      </c>
    </row>
    <row r="8" spans="1:17" s="4" customFormat="1" ht="24.75" customHeight="1" x14ac:dyDescent="0.25">
      <c r="A8" s="2">
        <v>2</v>
      </c>
      <c r="B8" s="11" t="s">
        <v>38</v>
      </c>
      <c r="C8" s="7">
        <v>38658</v>
      </c>
      <c r="D8" s="8">
        <v>43770</v>
      </c>
      <c r="E8" s="11" t="s">
        <v>33</v>
      </c>
      <c r="F8" s="12" t="s">
        <v>39</v>
      </c>
      <c r="G8" s="13" t="s">
        <v>40</v>
      </c>
      <c r="H8" s="6" t="s">
        <v>22</v>
      </c>
      <c r="I8" s="17" t="s">
        <v>17</v>
      </c>
      <c r="J8" s="17" t="s">
        <v>26</v>
      </c>
      <c r="K8" s="18">
        <v>255000</v>
      </c>
      <c r="L8" s="3" t="s">
        <v>23</v>
      </c>
      <c r="M8" s="3" t="s">
        <v>20</v>
      </c>
      <c r="N8" s="19" t="s">
        <v>21</v>
      </c>
      <c r="O8" s="20">
        <v>43567</v>
      </c>
      <c r="P8" s="22">
        <v>41200</v>
      </c>
      <c r="Q8" s="24">
        <f>P8*0.05</f>
        <v>2060</v>
      </c>
    </row>
    <row r="9" spans="1:17" ht="24.75" customHeight="1" x14ac:dyDescent="0.25">
      <c r="A9" s="2">
        <v>3</v>
      </c>
      <c r="B9" s="11" t="s">
        <v>41</v>
      </c>
      <c r="C9" s="7">
        <v>40165</v>
      </c>
      <c r="D9" s="8">
        <v>43800</v>
      </c>
      <c r="E9" s="11" t="s">
        <v>30</v>
      </c>
      <c r="F9" s="12" t="s">
        <v>42</v>
      </c>
      <c r="G9" s="13" t="s">
        <v>43</v>
      </c>
      <c r="H9" s="11" t="s">
        <v>25</v>
      </c>
      <c r="I9" s="17" t="s">
        <v>17</v>
      </c>
      <c r="J9" s="17" t="s">
        <v>26</v>
      </c>
      <c r="K9" s="18">
        <v>118000</v>
      </c>
      <c r="L9" s="3" t="s">
        <v>23</v>
      </c>
      <c r="M9" s="3" t="s">
        <v>24</v>
      </c>
      <c r="N9" s="19" t="s">
        <v>21</v>
      </c>
      <c r="O9" s="20">
        <v>43876</v>
      </c>
      <c r="P9" s="22">
        <v>20100</v>
      </c>
      <c r="Q9" s="24">
        <f>P9*0.05</f>
        <v>1005</v>
      </c>
    </row>
    <row r="10" spans="1:17" ht="24.75" customHeight="1" x14ac:dyDescent="0.25">
      <c r="A10" s="2">
        <v>4</v>
      </c>
      <c r="B10" s="14" t="s">
        <v>44</v>
      </c>
      <c r="C10" s="7">
        <v>38068</v>
      </c>
      <c r="D10" s="8">
        <v>43525</v>
      </c>
      <c r="E10" s="11" t="s">
        <v>34</v>
      </c>
      <c r="F10" s="12" t="s">
        <v>45</v>
      </c>
      <c r="G10" s="15" t="s">
        <v>46</v>
      </c>
      <c r="H10" s="11" t="s">
        <v>29</v>
      </c>
      <c r="I10" s="17" t="s">
        <v>17</v>
      </c>
      <c r="J10" s="17" t="s">
        <v>26</v>
      </c>
      <c r="K10" s="18">
        <v>200000</v>
      </c>
      <c r="L10" s="3" t="s">
        <v>19</v>
      </c>
      <c r="M10" s="3" t="s">
        <v>20</v>
      </c>
      <c r="N10" s="19" t="s">
        <v>21</v>
      </c>
      <c r="O10" s="20">
        <v>43537</v>
      </c>
      <c r="P10" s="22">
        <v>35800</v>
      </c>
      <c r="Q10" s="24">
        <f>P10*0.05</f>
        <v>1790</v>
      </c>
    </row>
    <row r="11" spans="1:17" x14ac:dyDescent="0.25">
      <c r="A11" s="16" t="s">
        <v>28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23">
        <f>SUM(P7:P10)</f>
        <v>540900</v>
      </c>
      <c r="Q11" s="24">
        <f>P11*0.05</f>
        <v>27045</v>
      </c>
    </row>
    <row r="13" spans="1:17" x14ac:dyDescent="0.25">
      <c r="Q13" s="25">
        <v>8</v>
      </c>
    </row>
  </sheetData>
  <mergeCells count="18">
    <mergeCell ref="B5:B6"/>
    <mergeCell ref="C5:C6"/>
    <mergeCell ref="D5:D6"/>
    <mergeCell ref="E5:E6"/>
    <mergeCell ref="P5:P6"/>
    <mergeCell ref="Q5:Q6"/>
    <mergeCell ref="A2:P3"/>
    <mergeCell ref="K5:K6"/>
    <mergeCell ref="L5:L6"/>
    <mergeCell ref="M5:M6"/>
    <mergeCell ref="N5:N6"/>
    <mergeCell ref="O5:O6"/>
    <mergeCell ref="F5:F6"/>
    <mergeCell ref="G5:G6"/>
    <mergeCell ref="H5:H6"/>
    <mergeCell ref="I5:I6"/>
    <mergeCell ref="J5:J6"/>
    <mergeCell ref="A5:A6"/>
  </mergeCells>
  <phoneticPr fontId="9" type="noConversion"/>
  <pageMargins left="0.31458333333333299" right="0.118055555555556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王琦</cp:lastModifiedBy>
  <cp:lastPrinted>2019-08-20T00:11:00Z</cp:lastPrinted>
  <dcterms:created xsi:type="dcterms:W3CDTF">2006-09-13T11:21:00Z</dcterms:created>
  <dcterms:modified xsi:type="dcterms:W3CDTF">2019-09-25T08:33:58Z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2052-11.1.0.8894</vt:lpwstr>
  </property>
</Properties>
</file>