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4次挂牌\"/>
    </mc:Choice>
  </mc:AlternateContent>
  <bookViews>
    <workbookView xWindow="0" yWindow="0" windowWidth="23040" windowHeight="104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P11" i="1"/>
  <c r="R10" i="1"/>
  <c r="R9" i="1"/>
  <c r="R8" i="1"/>
  <c r="R7" i="1"/>
  <c r="R11" i="1" s="1"/>
</calcChain>
</file>

<file path=xl/sharedStrings.xml><?xml version="1.0" encoding="utf-8"?>
<sst xmlns="http://schemas.openxmlformats.org/spreadsheetml/2006/main" count="61" uniqueCount="50">
  <si>
    <t>车辆明细表</t>
  </si>
  <si>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</si>
  <si>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</si>
  <si>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</si>
  <si>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</si>
  <si>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</si>
  <si>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</si>
  <si>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</si>
  <si>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</si>
  <si>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</si>
  <si>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</si>
  <si>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</si>
  <si>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</si>
  <si>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</si>
  <si>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</si>
  <si>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</si>
  <si>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评估价值</t>
  </si>
  <si>
    <t>挂牌底价</t>
  </si>
  <si>
    <t>保证金</t>
  </si>
  <si>
    <t>黑HH5551</t>
  </si>
  <si>
    <t>迈腾</t>
  </si>
  <si>
    <t>001505</t>
  </si>
  <si>
    <t>LFV6A23C9C3021191</t>
  </si>
  <si>
    <t>3.0L</t>
  </si>
  <si>
    <t>汽油</t>
  </si>
  <si>
    <t>自动</t>
  </si>
  <si>
    <t>轿车</t>
  </si>
  <si>
    <t>黑色</t>
  </si>
  <si>
    <t>无</t>
  </si>
  <si>
    <t>黑HB7893</t>
  </si>
  <si>
    <t>北汽欧蓝德</t>
  </si>
  <si>
    <t>SCB2083</t>
  </si>
  <si>
    <t>LE4FJM5G55504265</t>
  </si>
  <si>
    <t>2.4L</t>
  </si>
  <si>
    <t>吉普</t>
  </si>
  <si>
    <t>灰色</t>
  </si>
  <si>
    <t>黑HE0392</t>
  </si>
  <si>
    <t>中华</t>
  </si>
  <si>
    <t>DC17AE0290</t>
  </si>
  <si>
    <t>LSYYBACC27K108644</t>
  </si>
  <si>
    <t>1.6L</t>
  </si>
  <si>
    <t>手动</t>
  </si>
  <si>
    <t>黑H11456</t>
  </si>
  <si>
    <t>金杯</t>
  </si>
  <si>
    <t>941537</t>
  </si>
  <si>
    <t>LSYHDAAA67K044751</t>
  </si>
  <si>
    <t>面包</t>
  </si>
  <si>
    <t>白色</t>
  </si>
  <si>
    <t>合计</t>
  </si>
  <si>
    <t>以实际情况为准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</si>
</sst>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_ * #,##0_ ;_ * \-#,##0_ ;_ * &quot;-&quot;??_ ;_ @_ "/>
    <numFmt numFmtId="177" formatCode="#,##0.00_ "/>
    <numFmt numFmtId="178" formatCode="yyyy&quot;年&quot;m&quot;月&quot;d&quot;日&quot;;@"/>
  </numFmts>
  <fonts count="9" x14ac:knownFonts="1">
    <font>
      <sz val="11"/>
      <color theme="1"/>
      <name val="等线"/>
      <family val="2"/>
      <charset val="134"/>
      <scheme val="minor"/>
    </font>
    <font>
      <sz val="2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8"/>
      <color theme="1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等线"/>
      <family val="3"/>
      <charset val="134"/>
      <scheme val="minor"/>
    </font>
    <font>
      <sz val="12"/>
      <name val="Times New Roman"/>
      <family val="1"/>
    </font>
    <font>
      <sz val="8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4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shrinkToFit="1"/>
    </xf>
    <xf numFmtId="31" fontId="6" fillId="2" borderId="1" xfId="0" applyNumberFormat="1" applyFont="1" applyFill="1" applyBorder="1" applyAlignment="1">
      <alignment horizontal="center" vertical="center" shrinkToFit="1"/>
    </xf>
    <xf numFmtId="57" fontId="6" fillId="2" borderId="1" xfId="0" applyNumberFormat="1" applyFont="1" applyFill="1" applyBorder="1" applyAlignment="1">
      <alignment horizontal="left" vertical="center" shrinkToFit="1"/>
    </xf>
    <xf numFmtId="49" fontId="6" fillId="2" borderId="1" xfId="1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vertical="center" shrinkToFit="1"/>
    </xf>
    <xf numFmtId="43" fontId="6" fillId="2" borderId="1" xfId="0" applyNumberFormat="1" applyFont="1" applyFill="1" applyBorder="1" applyAlignment="1">
      <alignment horizontal="center" vertical="center" shrinkToFit="1"/>
    </xf>
    <xf numFmtId="31" fontId="6" fillId="2" borderId="1" xfId="0" applyNumberFormat="1" applyFont="1" applyFill="1" applyBorder="1" applyAlignment="1">
      <alignment horizontal="left" vertical="center" shrinkToFit="1"/>
    </xf>
    <xf numFmtId="43" fontId="6" fillId="0" borderId="1" xfId="0" applyNumberFormat="1" applyFont="1" applyFill="1" applyBorder="1" applyAlignment="1">
      <alignment horizontal="right" vertical="center" shrinkToFit="1"/>
    </xf>
    <xf numFmtId="177" fontId="6" fillId="0" borderId="1" xfId="0" applyNumberFormat="1" applyFont="1" applyFill="1" applyBorder="1" applyAlignment="1">
      <alignment horizontal="center" vertical="center"/>
    </xf>
    <xf numFmtId="178" fontId="6" fillId="2" borderId="1" xfId="0" applyNumberFormat="1" applyFont="1" applyFill="1" applyBorder="1" applyAlignment="1">
      <alignment horizontal="center" vertical="center"/>
    </xf>
    <xf numFmtId="57" fontId="6" fillId="2" borderId="1" xfId="0" applyNumberFormat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3" fontId="6" fillId="2" borderId="1" xfId="0" applyNumberFormat="1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left" vertical="center"/>
    </xf>
    <xf numFmtId="43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43" fontId="6" fillId="0" borderId="1" xfId="0" applyNumberFormat="1" applyFont="1" applyBorder="1" applyAlignment="1">
      <alignment vertical="center" shrinkToFit="1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39" fontId="6" fillId="0" borderId="1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1"/>
  <sheetViews>
    <sheetView tabSelected="1" workbookViewId="0">
      <selection activeCell="H18" sqref="H18"/>
    </sheetView>
  </sheetViews>
  <sheetFormatPr defaultRowHeight="13.8" x14ac:dyDescent="0.25"/>
  <cols>
    <col min="3" max="3" width="11.109375" customWidth="1"/>
    <col min="7" max="7" width="15.77734375" customWidth="1"/>
    <col min="15" max="15" width="12.6640625" customWidth="1"/>
    <col min="16" max="16" width="0" hidden="1" customWidth="1"/>
  </cols>
  <sheetData>
    <row r="2" spans="1:18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1:18" ht="28.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41" t="s">
        <v>1</v>
      </c>
      <c r="B5" s="41" t="s">
        <v>2</v>
      </c>
      <c r="C5" s="41" t="s">
        <v>3</v>
      </c>
      <c r="D5" s="41" t="s">
        <v>4</v>
      </c>
      <c r="E5" s="31" t="s">
        <v>5</v>
      </c>
      <c r="F5" s="31" t="s">
        <v>6</v>
      </c>
      <c r="G5" s="31" t="s">
        <v>7</v>
      </c>
      <c r="H5" s="31" t="s">
        <v>8</v>
      </c>
      <c r="I5" s="31" t="s">
        <v>9</v>
      </c>
      <c r="J5" s="31" t="s">
        <v>10</v>
      </c>
      <c r="K5" s="31" t="s">
        <v>11</v>
      </c>
      <c r="L5" s="37" t="s">
        <v>12</v>
      </c>
      <c r="M5" s="37" t="s">
        <v>13</v>
      </c>
      <c r="N5" s="31" t="s">
        <v>14</v>
      </c>
      <c r="O5" s="29" t="s">
        <v>15</v>
      </c>
      <c r="P5" s="29" t="s">
        <v>16</v>
      </c>
      <c r="Q5" s="31" t="s">
        <v>17</v>
      </c>
      <c r="R5" s="32" t="s">
        <v>18</v>
      </c>
    </row>
    <row r="6" spans="1:18" x14ac:dyDescent="0.25">
      <c r="A6" s="30"/>
      <c r="B6" s="30"/>
      <c r="C6" s="41"/>
      <c r="D6" s="41"/>
      <c r="E6" s="30"/>
      <c r="F6" s="31"/>
      <c r="G6" s="31"/>
      <c r="H6" s="30"/>
      <c r="I6" s="30"/>
      <c r="J6" s="30"/>
      <c r="K6" s="30"/>
      <c r="L6" s="37"/>
      <c r="M6" s="38"/>
      <c r="N6" s="30"/>
      <c r="O6" s="30"/>
      <c r="P6" s="30"/>
      <c r="Q6" s="31"/>
      <c r="R6" s="33"/>
    </row>
    <row r="7" spans="1:18" s="26" customFormat="1" ht="10.199999999999999" x14ac:dyDescent="0.25">
      <c r="A7" s="2">
        <v>1</v>
      </c>
      <c r="B7" s="3" t="s">
        <v>19</v>
      </c>
      <c r="C7" s="4">
        <v>41421</v>
      </c>
      <c r="D7" s="5">
        <v>43586</v>
      </c>
      <c r="E7" s="3" t="s">
        <v>20</v>
      </c>
      <c r="F7" s="6" t="s">
        <v>21</v>
      </c>
      <c r="G7" s="6" t="s">
        <v>22</v>
      </c>
      <c r="H7" s="3" t="s">
        <v>23</v>
      </c>
      <c r="I7" s="4" t="s">
        <v>24</v>
      </c>
      <c r="J7" s="4" t="s">
        <v>25</v>
      </c>
      <c r="K7" s="34" t="s">
        <v>49</v>
      </c>
      <c r="L7" s="7" t="s">
        <v>26</v>
      </c>
      <c r="M7" s="7" t="s">
        <v>27</v>
      </c>
      <c r="N7" s="8" t="s">
        <v>28</v>
      </c>
      <c r="O7" s="9">
        <v>43574</v>
      </c>
      <c r="P7" s="10">
        <v>143600</v>
      </c>
      <c r="Q7" s="10">
        <v>172300</v>
      </c>
      <c r="R7" s="11">
        <f>Q7*0.05</f>
        <v>8615</v>
      </c>
    </row>
    <row r="8" spans="1:18" s="26" customFormat="1" ht="10.199999999999999" x14ac:dyDescent="0.25">
      <c r="A8" s="2">
        <v>2</v>
      </c>
      <c r="B8" s="2" t="s">
        <v>29</v>
      </c>
      <c r="C8" s="12">
        <v>38597</v>
      </c>
      <c r="D8" s="13">
        <v>43525</v>
      </c>
      <c r="E8" s="14" t="s">
        <v>30</v>
      </c>
      <c r="F8" s="15" t="s">
        <v>31</v>
      </c>
      <c r="G8" s="16" t="s">
        <v>32</v>
      </c>
      <c r="H8" s="14" t="s">
        <v>33</v>
      </c>
      <c r="I8" s="17" t="s">
        <v>24</v>
      </c>
      <c r="J8" s="17" t="s">
        <v>25</v>
      </c>
      <c r="K8" s="35"/>
      <c r="L8" s="18" t="s">
        <v>34</v>
      </c>
      <c r="M8" s="19" t="s">
        <v>35</v>
      </c>
      <c r="N8" s="20" t="s">
        <v>28</v>
      </c>
      <c r="O8" s="21">
        <v>43496</v>
      </c>
      <c r="P8" s="22">
        <v>46700</v>
      </c>
      <c r="Q8" s="22">
        <v>56000</v>
      </c>
      <c r="R8" s="11">
        <f>Q8*0.05</f>
        <v>2800</v>
      </c>
    </row>
    <row r="9" spans="1:18" s="27" customFormat="1" ht="10.199999999999999" x14ac:dyDescent="0.25">
      <c r="A9" s="2">
        <v>3</v>
      </c>
      <c r="B9" s="2" t="s">
        <v>36</v>
      </c>
      <c r="C9" s="17">
        <v>39597</v>
      </c>
      <c r="D9" s="13">
        <v>43586</v>
      </c>
      <c r="E9" s="14" t="s">
        <v>37</v>
      </c>
      <c r="F9" s="16" t="s">
        <v>38</v>
      </c>
      <c r="G9" s="16" t="s">
        <v>39</v>
      </c>
      <c r="H9" s="14" t="s">
        <v>40</v>
      </c>
      <c r="I9" s="17" t="s">
        <v>24</v>
      </c>
      <c r="J9" s="17" t="s">
        <v>41</v>
      </c>
      <c r="K9" s="35"/>
      <c r="L9" s="19" t="s">
        <v>26</v>
      </c>
      <c r="M9" s="19" t="s">
        <v>35</v>
      </c>
      <c r="N9" s="20" t="s">
        <v>28</v>
      </c>
      <c r="O9" s="21">
        <v>43510</v>
      </c>
      <c r="P9" s="28">
        <v>9500</v>
      </c>
      <c r="Q9" s="28">
        <v>10400</v>
      </c>
      <c r="R9" s="11">
        <f>Q9*0.05</f>
        <v>520</v>
      </c>
    </row>
    <row r="10" spans="1:18" s="26" customFormat="1" ht="10.199999999999999" x14ac:dyDescent="0.25">
      <c r="A10" s="2">
        <v>4</v>
      </c>
      <c r="B10" s="3" t="s">
        <v>42</v>
      </c>
      <c r="C10" s="4">
        <v>39351</v>
      </c>
      <c r="D10" s="5">
        <v>43709</v>
      </c>
      <c r="E10" s="3" t="s">
        <v>43</v>
      </c>
      <c r="F10" s="6" t="s">
        <v>44</v>
      </c>
      <c r="G10" s="6" t="s">
        <v>45</v>
      </c>
      <c r="H10" s="3" t="s">
        <v>33</v>
      </c>
      <c r="I10" s="4" t="s">
        <v>24</v>
      </c>
      <c r="J10" s="4" t="s">
        <v>41</v>
      </c>
      <c r="K10" s="36"/>
      <c r="L10" s="7" t="s">
        <v>46</v>
      </c>
      <c r="M10" s="7" t="s">
        <v>47</v>
      </c>
      <c r="N10" s="8" t="s">
        <v>28</v>
      </c>
      <c r="O10" s="9">
        <v>43876</v>
      </c>
      <c r="P10" s="10">
        <v>10800</v>
      </c>
      <c r="Q10" s="10">
        <v>10800</v>
      </c>
      <c r="R10" s="23">
        <f>Q10*0.05</f>
        <v>540</v>
      </c>
    </row>
    <row r="11" spans="1:18" x14ac:dyDescent="0.25">
      <c r="A11" s="24" t="s">
        <v>48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>
        <f>SUM(P7:P10)</f>
        <v>210600</v>
      </c>
      <c r="Q11" s="25">
        <f>SUM(Q7:Q10)</f>
        <v>249500</v>
      </c>
      <c r="R11" s="25">
        <f>SUM(R7:R10)</f>
        <v>12475</v>
      </c>
    </row>
  </sheetData>
  <mergeCells count="20">
    <mergeCell ref="A2:R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Q6"/>
    <mergeCell ref="R5:R6"/>
    <mergeCell ref="K7:K10"/>
    <mergeCell ref="J5:J6"/>
    <mergeCell ref="K5:K6"/>
    <mergeCell ref="L5:L6"/>
    <mergeCell ref="M5:M6"/>
    <mergeCell ref="N5:N6"/>
    <mergeCell ref="O5:O6"/>
  </mergeCells>
  <phoneticPr fontId="2" type="noConversion"/>
  <dataValidations count="1">
    <dataValidation type="list" allowBlank="1" showInputMessage="1" showErrorMessage="1" sqref="G9 P7:P10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王琦</dc:creator>
  <cp:lastModifiedBy>王琦</cp:lastModifiedBy>
  <dcterms:created xsi:type="dcterms:W3CDTF">2019-11-13T00:59:43Z</dcterms:created>
  <dcterms:modified xsi:type="dcterms:W3CDTF">2019-11-13T01:39:51Z</dcterms:modified>
</cp:coreProperties>
</file>