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05" windowWidth="19395" windowHeight="6030"/>
  </bookViews>
  <sheets>
    <sheet name="4-6-4机器设备" sheetId="1" r:id="rId1"/>
  </sheets>
  <externalReferences>
    <externalReference r:id="rId2"/>
  </externalReferences>
  <definedNames>
    <definedName name="_xlnm._FilterDatabase" localSheetId="0" hidden="1">'4-6-4机器设备'!$A$6:$U$59</definedName>
    <definedName name="_xlnm.Print_Area" localSheetId="0">'4-6-4机器设备'!$A$1:$U$59</definedName>
    <definedName name="_xlnm.Print_Area">#REF!</definedName>
    <definedName name="_xlnm.Print_Titles" localSheetId="0">'4-6-4机器设备'!$1:$6</definedName>
  </definedNames>
  <calcPr calcId="125725"/>
</workbook>
</file>

<file path=xl/calcChain.xml><?xml version="1.0" encoding="utf-8"?>
<calcChain xmlns="http://schemas.openxmlformats.org/spreadsheetml/2006/main">
  <c r="Q59" i="1"/>
  <c r="A59"/>
  <c r="A58"/>
  <c r="A4"/>
  <c r="A2"/>
</calcChain>
</file>

<file path=xl/comments1.xml><?xml version="1.0" encoding="utf-8"?>
<comments xmlns="http://schemas.openxmlformats.org/spreadsheetml/2006/main">
  <authors>
    <author>sucheng</author>
    <author>chenjie</author>
  </authors>
  <commentList>
    <comment ref="B7" authorId="0">
      <text>
        <r>
          <rPr>
            <b/>
            <sz val="9"/>
            <rFont val="宋体"/>
            <family val="3"/>
            <charset val="134"/>
          </rPr>
          <t>sucheng:</t>
        </r>
        <r>
          <rPr>
            <sz val="9"/>
            <rFont val="宋体"/>
            <family val="3"/>
            <charset val="134"/>
          </rPr>
          <t xml:space="preserve">
企业资产管理所使用的编号</t>
        </r>
      </text>
    </comment>
    <comment ref="F7" authorId="1">
      <text>
        <r>
          <rPr>
            <b/>
            <sz val="9"/>
            <rFont val="宋体"/>
            <family val="3"/>
            <charset val="134"/>
          </rPr>
          <t>chenjie:</t>
        </r>
        <r>
          <rPr>
            <sz val="9"/>
            <rFont val="宋体"/>
            <family val="3"/>
            <charset val="134"/>
          </rPr>
          <t xml:space="preserve">
台、件、套、个等</t>
        </r>
      </text>
    </comment>
    <comment ref="S7" authorId="1">
      <text>
        <r>
          <rPr>
            <b/>
            <sz val="9"/>
            <rFont val="宋体"/>
            <family val="3"/>
            <charset val="134"/>
          </rPr>
          <t>chenjie:</t>
        </r>
        <r>
          <rPr>
            <sz val="9"/>
            <rFont val="宋体"/>
            <family val="3"/>
            <charset val="134"/>
          </rPr>
          <t xml:space="preserve">
应注明的事项：(1)盘盈(2)非正常资产，如“停用、不需用、待报废、淘汰、盘亏”等(3)仪器仪表、电梯、锅炉、压力容器等规定由有关部门定期鉴定的设备应注明“达标”或“未达标”(4)因折旧提超等原因造成负数余额的项目，应简述原因(5)其他</t>
        </r>
      </text>
    </comment>
  </commentList>
</comments>
</file>

<file path=xl/sharedStrings.xml><?xml version="1.0" encoding="utf-8"?>
<sst xmlns="http://schemas.openxmlformats.org/spreadsheetml/2006/main" count="211" uniqueCount="120">
  <si>
    <r>
      <rPr>
        <sz val="18"/>
        <rFont val="黑体"/>
        <family val="3"/>
        <charset val="134"/>
      </rPr>
      <t>固定资产</t>
    </r>
    <r>
      <rPr>
        <sz val="18"/>
        <rFont val="Arial Narrow"/>
        <family val="2"/>
      </rPr>
      <t>—</t>
    </r>
    <r>
      <rPr>
        <sz val="18"/>
        <rFont val="黑体"/>
        <family val="3"/>
        <charset val="134"/>
      </rPr>
      <t>机器设备评估明细表</t>
    </r>
  </si>
  <si>
    <r>
      <rPr>
        <sz val="10"/>
        <rFont val="宋体"/>
        <family val="3"/>
        <charset val="134"/>
      </rPr>
      <t>序号</t>
    </r>
    <phoneticPr fontId="4" type="noConversion"/>
  </si>
  <si>
    <r>
      <rPr>
        <sz val="10"/>
        <rFont val="宋体"/>
        <family val="3"/>
        <charset val="134"/>
      </rPr>
      <t>资产编号</t>
    </r>
    <phoneticPr fontId="4" type="noConversion"/>
  </si>
  <si>
    <r>
      <rPr>
        <sz val="10"/>
        <rFont val="宋体"/>
        <family val="3"/>
        <charset val="134"/>
      </rPr>
      <t>设备名称</t>
    </r>
    <phoneticPr fontId="4" type="noConversion"/>
  </si>
  <si>
    <r>
      <rPr>
        <sz val="10"/>
        <rFont val="宋体"/>
        <family val="3"/>
        <charset val="134"/>
      </rPr>
      <t>规格型号</t>
    </r>
    <phoneticPr fontId="4" type="noConversion"/>
  </si>
  <si>
    <r>
      <rPr>
        <sz val="10"/>
        <rFont val="宋体"/>
        <family val="3"/>
        <charset val="134"/>
      </rPr>
      <t>生产厂家</t>
    </r>
    <phoneticPr fontId="4" type="noConversion"/>
  </si>
  <si>
    <r>
      <rPr>
        <sz val="10"/>
        <rFont val="宋体"/>
        <family val="3"/>
        <charset val="134"/>
      </rPr>
      <t>计量单位</t>
    </r>
    <phoneticPr fontId="4" type="noConversion"/>
  </si>
  <si>
    <r>
      <rPr>
        <sz val="10"/>
        <rFont val="宋体"/>
        <family val="3"/>
        <charset val="134"/>
      </rPr>
      <t>数量</t>
    </r>
    <phoneticPr fontId="4" type="noConversion"/>
  </si>
  <si>
    <r>
      <rPr>
        <sz val="10"/>
        <rFont val="宋体"/>
        <family val="3"/>
        <charset val="134"/>
      </rPr>
      <t>存放地点</t>
    </r>
    <phoneticPr fontId="4" type="noConversion"/>
  </si>
  <si>
    <r>
      <rPr>
        <sz val="10"/>
        <rFont val="宋体"/>
        <family val="3"/>
        <charset val="134"/>
      </rPr>
      <t>购置日期</t>
    </r>
    <phoneticPr fontId="4" type="noConversion"/>
  </si>
  <si>
    <r>
      <rPr>
        <sz val="10"/>
        <rFont val="宋体"/>
        <family val="3"/>
        <charset val="134"/>
      </rPr>
      <t>启用日期</t>
    </r>
    <phoneticPr fontId="4" type="noConversion"/>
  </si>
  <si>
    <r>
      <rPr>
        <sz val="10"/>
        <rFont val="宋体"/>
        <family val="3"/>
        <charset val="134"/>
      </rPr>
      <t>所属系统</t>
    </r>
    <phoneticPr fontId="4" type="noConversion"/>
  </si>
  <si>
    <r>
      <rPr>
        <sz val="10"/>
        <rFont val="宋体"/>
        <family val="3"/>
        <charset val="134"/>
      </rPr>
      <t>资产状况</t>
    </r>
    <phoneticPr fontId="4" type="noConversion"/>
  </si>
  <si>
    <r>
      <rPr>
        <sz val="10"/>
        <rFont val="宋体"/>
        <family val="3"/>
        <charset val="134"/>
      </rPr>
      <t>账面价值</t>
    </r>
  </si>
  <si>
    <r>
      <rPr>
        <sz val="10"/>
        <rFont val="宋体"/>
        <family val="3"/>
        <charset val="134"/>
      </rPr>
      <t>评估价值</t>
    </r>
    <phoneticPr fontId="4" type="noConversion"/>
  </si>
  <si>
    <r>
      <rPr>
        <sz val="10"/>
        <rFont val="宋体"/>
        <family val="3"/>
        <charset val="134"/>
      </rPr>
      <t>增值率</t>
    </r>
    <r>
      <rPr>
        <sz val="10"/>
        <rFont val="Arial Narrow"/>
        <family val="2"/>
      </rPr>
      <t>%</t>
    </r>
    <phoneticPr fontId="4" type="noConversion"/>
  </si>
  <si>
    <r>
      <rPr>
        <sz val="10"/>
        <rFont val="宋体"/>
        <family val="3"/>
        <charset val="134"/>
      </rPr>
      <t>备注</t>
    </r>
    <phoneticPr fontId="4" type="noConversion"/>
  </si>
  <si>
    <r>
      <rPr>
        <sz val="10"/>
        <rFont val="宋体"/>
        <family val="3"/>
        <charset val="134"/>
      </rPr>
      <t>原值</t>
    </r>
    <phoneticPr fontId="4" type="noConversion"/>
  </si>
  <si>
    <r>
      <rPr>
        <sz val="10"/>
        <rFont val="宋体"/>
        <family val="3"/>
        <charset val="134"/>
      </rPr>
      <t>净值</t>
    </r>
    <phoneticPr fontId="4" type="noConversion"/>
  </si>
  <si>
    <r>
      <rPr>
        <sz val="10"/>
        <rFont val="宋体"/>
        <family val="3"/>
        <charset val="134"/>
      </rPr>
      <t>成新率</t>
    </r>
    <r>
      <rPr>
        <sz val="10"/>
        <rFont val="Arial Narrow"/>
        <family val="2"/>
      </rPr>
      <t>%</t>
    </r>
    <phoneticPr fontId="4" type="noConversion"/>
  </si>
  <si>
    <t>询价记录</t>
  </si>
  <si>
    <t>交流电凸焊机</t>
    <phoneticPr fontId="4" type="noConversion"/>
  </si>
  <si>
    <t>DNK-30</t>
    <phoneticPr fontId="4" type="noConversion"/>
  </si>
  <si>
    <t>台</t>
    <phoneticPr fontId="4" type="noConversion"/>
  </si>
  <si>
    <t>弯管机</t>
    <phoneticPr fontId="4" type="noConversion"/>
  </si>
  <si>
    <t>SB-38</t>
    <phoneticPr fontId="4" type="noConversion"/>
  </si>
  <si>
    <t>张家港和丰机械制造</t>
    <phoneticPr fontId="4" type="noConversion"/>
  </si>
  <si>
    <t>管端成型机</t>
  </si>
  <si>
    <t>TM-1-40</t>
  </si>
  <si>
    <t>喷塑设备</t>
  </si>
  <si>
    <t>南京机床厂</t>
    <phoneticPr fontId="4" type="noConversion"/>
  </si>
  <si>
    <t>固化炼护</t>
  </si>
  <si>
    <t>石家庄市新华塑料喷涂设备厂</t>
    <phoneticPr fontId="4" type="noConversion"/>
  </si>
  <si>
    <t>油压机</t>
    <phoneticPr fontId="4" type="noConversion"/>
  </si>
  <si>
    <t>yq28-2001260</t>
    <phoneticPr fontId="4" type="noConversion"/>
  </si>
  <si>
    <t>双盘摩擦压力机</t>
  </si>
  <si>
    <t>63T</t>
  </si>
  <si>
    <t>损坏</t>
    <phoneticPr fontId="4" type="noConversion"/>
  </si>
  <si>
    <t>超声波焊接机</t>
  </si>
  <si>
    <t>JLW-2020</t>
    <phoneticPr fontId="4" type="noConversion"/>
  </si>
  <si>
    <t>六角车床</t>
  </si>
  <si>
    <t>c336-1</t>
  </si>
  <si>
    <t>普通车床</t>
  </si>
  <si>
    <t>CT6140</t>
  </si>
  <si>
    <t>太原第一机床厂</t>
    <phoneticPr fontId="4" type="noConversion"/>
  </si>
  <si>
    <t>报废</t>
    <phoneticPr fontId="4" type="noConversion"/>
  </si>
  <si>
    <t>CA6240</t>
  </si>
  <si>
    <t>沈一厂</t>
    <phoneticPr fontId="4" type="noConversion"/>
  </si>
  <si>
    <t>CA6150</t>
  </si>
  <si>
    <t>卧铣</t>
  </si>
  <si>
    <t>FV32</t>
  </si>
  <si>
    <t>万角专铣床</t>
  </si>
  <si>
    <r>
      <t>x</t>
    </r>
    <r>
      <rPr>
        <sz val="10"/>
        <rFont val="宋体"/>
        <family val="3"/>
        <charset val="134"/>
      </rPr>
      <t>62w</t>
    </r>
    <phoneticPr fontId="4" type="noConversion"/>
  </si>
  <si>
    <t>北京第一机床厂</t>
    <phoneticPr fontId="4" type="noConversion"/>
  </si>
  <si>
    <t>牛头刨床</t>
    <phoneticPr fontId="4" type="noConversion"/>
  </si>
  <si>
    <t>B665</t>
    <phoneticPr fontId="4" type="noConversion"/>
  </si>
  <si>
    <t>山西军工厂</t>
    <phoneticPr fontId="4" type="noConversion"/>
  </si>
  <si>
    <t>油罐试验台</t>
  </si>
  <si>
    <t>自制</t>
    <phoneticPr fontId="4" type="noConversion"/>
  </si>
  <si>
    <r>
      <t>2000</t>
    </r>
    <r>
      <rPr>
        <sz val="10"/>
        <rFont val="宋体"/>
        <family val="3"/>
        <charset val="134"/>
      </rPr>
      <t>年以前</t>
    </r>
    <phoneticPr fontId="4" type="noConversion"/>
  </si>
  <si>
    <t>2000年以前</t>
  </si>
  <si>
    <t>锁管切割剥皮机</t>
  </si>
  <si>
    <t>SG-QB6-33</t>
  </si>
  <si>
    <t>砂芯烘干炉</t>
  </si>
  <si>
    <t>DYSH-190KW</t>
  </si>
  <si>
    <t>普通车床</t>
    <phoneticPr fontId="4" type="noConversion"/>
  </si>
  <si>
    <t>CT6140F</t>
    <phoneticPr fontId="4" type="noConversion"/>
  </si>
  <si>
    <t>福州机床厂</t>
    <phoneticPr fontId="4" type="noConversion"/>
  </si>
  <si>
    <t>立式钻床</t>
  </si>
  <si>
    <t>Z5025</t>
  </si>
  <si>
    <t>压力机</t>
  </si>
  <si>
    <t>JC23-63</t>
  </si>
  <si>
    <t>南通锻压设备厂</t>
    <phoneticPr fontId="4" type="noConversion"/>
  </si>
  <si>
    <t>油压机</t>
  </si>
  <si>
    <r>
      <t>y</t>
    </r>
    <r>
      <rPr>
        <sz val="10"/>
        <rFont val="宋体"/>
        <family val="3"/>
        <charset val="134"/>
      </rPr>
      <t>r32-160</t>
    </r>
    <phoneticPr fontId="4" type="noConversion"/>
  </si>
  <si>
    <t>氩弧焊机</t>
    <phoneticPr fontId="4" type="noConversion"/>
  </si>
  <si>
    <t>ws-160h</t>
    <phoneticPr fontId="4" type="noConversion"/>
  </si>
  <si>
    <t>半自动压管机</t>
  </si>
  <si>
    <t>SG51-DF-4</t>
  </si>
  <si>
    <t>太阳能热水器</t>
  </si>
  <si>
    <t>皇朝</t>
    <phoneticPr fontId="4" type="noConversion"/>
  </si>
  <si>
    <t>清洗机</t>
    <phoneticPr fontId="4" type="noConversion"/>
  </si>
  <si>
    <t>kd25</t>
    <phoneticPr fontId="4" type="noConversion"/>
  </si>
  <si>
    <t>科达电器</t>
    <phoneticPr fontId="4" type="noConversion"/>
  </si>
  <si>
    <t>电焊机</t>
  </si>
  <si>
    <t>NB-250</t>
  </si>
  <si>
    <t>气动扳手</t>
  </si>
  <si>
    <t>DW-1120</t>
  </si>
  <si>
    <t>上海青阳实压气动设备有限公司</t>
    <phoneticPr fontId="4" type="noConversion"/>
  </si>
  <si>
    <t>冲床</t>
    <phoneticPr fontId="4" type="noConversion"/>
  </si>
  <si>
    <t>25T</t>
  </si>
  <si>
    <t>冲床</t>
  </si>
  <si>
    <t>16T</t>
  </si>
  <si>
    <t>40T</t>
  </si>
  <si>
    <t>通辽锻压设备厂</t>
    <phoneticPr fontId="4" type="noConversion"/>
  </si>
  <si>
    <r>
      <t>J</t>
    </r>
    <r>
      <rPr>
        <sz val="10"/>
        <rFont val="宋体"/>
        <family val="3"/>
        <charset val="134"/>
      </rPr>
      <t>11-100T</t>
    </r>
    <phoneticPr fontId="4" type="noConversion"/>
  </si>
  <si>
    <t>营口锻压机床厂</t>
    <phoneticPr fontId="4" type="noConversion"/>
  </si>
  <si>
    <t>剪板机</t>
  </si>
  <si>
    <t>Q11</t>
  </si>
  <si>
    <t>忻县地区机床厂</t>
    <phoneticPr fontId="4" type="noConversion"/>
  </si>
  <si>
    <t>气保焊机</t>
  </si>
  <si>
    <t>无型号</t>
    <phoneticPr fontId="4" type="noConversion"/>
  </si>
  <si>
    <t>腐蚀机</t>
  </si>
  <si>
    <t>私人自制</t>
    <phoneticPr fontId="4" type="noConversion"/>
  </si>
  <si>
    <t>静电喷涂机一套</t>
  </si>
  <si>
    <t>打包机</t>
  </si>
  <si>
    <t>抛丸机</t>
    <phoneticPr fontId="4" type="noConversion"/>
  </si>
  <si>
    <t>QPL100</t>
    <phoneticPr fontId="4" type="noConversion"/>
  </si>
  <si>
    <t>无锡泰源机器制造有限公司</t>
    <phoneticPr fontId="4" type="noConversion"/>
  </si>
  <si>
    <t>振动研磨机</t>
    <phoneticPr fontId="4" type="noConversion"/>
  </si>
  <si>
    <t>LMJ600</t>
    <phoneticPr fontId="4" type="noConversion"/>
  </si>
  <si>
    <t>空气压缩机</t>
    <phoneticPr fontId="4" type="noConversion"/>
  </si>
  <si>
    <t>旋熔焊机</t>
    <phoneticPr fontId="4" type="noConversion"/>
  </si>
  <si>
    <t>定做</t>
    <phoneticPr fontId="4" type="noConversion"/>
  </si>
  <si>
    <t>北京长宏建翔科技发展有限公司</t>
    <phoneticPr fontId="4" type="noConversion"/>
  </si>
  <si>
    <t>热熔焊机</t>
    <phoneticPr fontId="4" type="noConversion"/>
  </si>
  <si>
    <t/>
  </si>
  <si>
    <r>
      <rPr>
        <sz val="10"/>
        <rFont val="宋体"/>
        <family val="3"/>
        <charset val="134"/>
      </rPr>
      <t>小</t>
    </r>
    <r>
      <rPr>
        <sz val="10"/>
        <rFont val="Arial Narrow"/>
        <family val="2"/>
      </rPr>
      <t xml:space="preserve">     </t>
    </r>
    <r>
      <rPr>
        <sz val="10"/>
        <rFont val="宋体"/>
        <family val="3"/>
        <charset val="134"/>
      </rPr>
      <t>计</t>
    </r>
    <phoneticPr fontId="4" type="noConversion"/>
  </si>
  <si>
    <r>
      <rPr>
        <sz val="10"/>
        <rFont val="宋体"/>
        <family val="3"/>
        <charset val="134"/>
      </rPr>
      <t>减：机器设备减值准备</t>
    </r>
    <phoneticPr fontId="4" type="noConversion"/>
  </si>
  <si>
    <r>
      <rPr>
        <sz val="10"/>
        <rFont val="宋体"/>
        <family val="3"/>
        <charset val="134"/>
      </rPr>
      <t>合</t>
    </r>
    <r>
      <rPr>
        <sz val="10"/>
        <rFont val="Arial Narrow"/>
        <family val="2"/>
      </rPr>
      <t xml:space="preserve">            </t>
    </r>
    <r>
      <rPr>
        <sz val="10"/>
        <rFont val="宋体"/>
        <family val="3"/>
        <charset val="134"/>
      </rPr>
      <t>计</t>
    </r>
    <phoneticPr fontId="4" type="noConversion"/>
  </si>
</sst>
</file>

<file path=xl/styles.xml><?xml version="1.0" encoding="utf-8"?>
<styleSheet xmlns="http://schemas.openxmlformats.org/spreadsheetml/2006/main">
  <numFmts count="66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yyyy/mm"/>
    <numFmt numFmtId="178" formatCode="_ &quot;\&quot;* #,##0_ ;_ &quot;\&quot;* \-#,##0_ ;_ &quot;\&quot;* &quot;-&quot;_ ;_ @_ "/>
    <numFmt numFmtId="179" formatCode="_(* #,##0.00_);_(* \(#,##0.00\);_(* &quot;-&quot;??_);_(@_)"/>
    <numFmt numFmtId="180" formatCode="_(* #,##0_);_(* \(#,##0\);_(* &quot;-&quot;_);_(@_)"/>
    <numFmt numFmtId="181" formatCode="_ &quot;\&quot;* #,##0.00_ ;_ &quot;\&quot;* \-#,##0.00_ ;_ &quot;\&quot;* &quot;-&quot;??_ ;_ @_ "/>
    <numFmt numFmtId="182" formatCode="_-* #,##0.00_-;\-* #,##0.00_-;_-* &quot;-&quot;??_-;_-@_-"/>
    <numFmt numFmtId="183" formatCode="_-* #,##0_-;\-* #,##0_-;_-* &quot;-&quot;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  <numFmt numFmtId="186" formatCode="_-#,##0_-;\(#,##0\);_-\ \ &quot;-&quot;_-;_-@_-"/>
    <numFmt numFmtId="187" formatCode="_-#,##0.00_-;\(#,##0.00\);_-\ \ &quot;-&quot;_-;_-@_-"/>
    <numFmt numFmtId="188" formatCode="mmm/dd/yyyy;_-\ &quot;N/A&quot;_-;_-\ &quot;-&quot;_-"/>
    <numFmt numFmtId="189" formatCode="mmm/yyyy;_-\ &quot;N/A&quot;_-;_-\ &quot;-&quot;_-"/>
    <numFmt numFmtId="190" formatCode="_-#,##0%_-;\(#,##0%\);_-\ &quot;-&quot;_-"/>
    <numFmt numFmtId="191" formatCode="_-#,###,_-;\(#,###,\);_-\ \ &quot;-&quot;_-;_-@_-"/>
    <numFmt numFmtId="192" formatCode="_-#,###.00,_-;\(#,###.00,\);_-\ \ &quot;-&quot;_-;_-@_-"/>
    <numFmt numFmtId="193" formatCode="_-#0&quot;.&quot;0,_-;\(#0&quot;.&quot;0,\);_-\ \ &quot;-&quot;_-;_-@_-"/>
    <numFmt numFmtId="194" formatCode="_-#0&quot;.&quot;0000_-;\(#0&quot;.&quot;0000\);_-\ \ &quot;-&quot;_-;_-@_-"/>
    <numFmt numFmtId="195" formatCode="0%;\(0%\)"/>
    <numFmt numFmtId="196" formatCode="0.0%"/>
    <numFmt numFmtId="197" formatCode="&quot;$&quot;#,##0_);\(&quot;$&quot;#,##0\)"/>
    <numFmt numFmtId="198" formatCode="_-* #,##0_-;\-* #,##0_-;_-* &quot;-&quot;??_-;_-@_-"/>
    <numFmt numFmtId="199" formatCode="&quot;\&quot;#,##0;[Red]&quot;\&quot;&quot;\&quot;&quot;\&quot;&quot;\&quot;&quot;\&quot;&quot;\&quot;&quot;\&quot;\-#,##0"/>
    <numFmt numFmtId="200" formatCode="0.0000%"/>
    <numFmt numFmtId="201" formatCode="#,##0.0_);\(#,##0.0\)"/>
    <numFmt numFmtId="202" formatCode="#,##0.0"/>
    <numFmt numFmtId="203" formatCode="\$#,##0.00;[Red]\-\$#,##0.00"/>
    <numFmt numFmtId="204" formatCode="&quot;$&quot;#,##0.00_);\(&quot;$&quot;#,##0.00\)"/>
    <numFmt numFmtId="205" formatCode="&quot;$&quot;#,##0;\-&quot;$&quot;#,##0"/>
    <numFmt numFmtId="206" formatCode="#,##0\ ;[Red]\-#,##0.00\ "/>
    <numFmt numFmtId="207" formatCode="0.0#"/>
    <numFmt numFmtId="208" formatCode="&quot;$&quot;#.#"/>
    <numFmt numFmtId="209" formatCode="_([$€-2]* #,##0.00_);_([$€-2]* \(#,##0.00\);_([$€-2]* &quot;-&quot;??_)"/>
    <numFmt numFmtId="210" formatCode="#,##0\ &quot; &quot;;\(#,##0\)\ ;&quot;—&quot;&quot; &quot;&quot; &quot;&quot; &quot;&quot; &quot;"/>
    <numFmt numFmtId="211" formatCode="#,##0.00&quot;¥&quot;;\-#,##0.00&quot;¥&quot;"/>
    <numFmt numFmtId="212" formatCode="_-* #,##0.00&quot;¥&quot;_-;\-* #,##0.00&quot;¥&quot;_-;_-* &quot;-&quot;??&quot;¥&quot;_-;_-@_-"/>
    <numFmt numFmtId="213" formatCode="0.000%"/>
    <numFmt numFmtId="214" formatCode="_-* #,##0\ &quot;F&quot;_-;\-* #,##0\ &quot;F&quot;_-;_-* &quot;-&quot;\ &quot;F&quot;_-;_-@_-"/>
    <numFmt numFmtId="215" formatCode="_-* #,##0.00\ &quot;F&quot;_-;\-* #,##0.00\ &quot;F&quot;_-;_-* &quot;-&quot;??\ &quot;F&quot;_-;_-@_-"/>
    <numFmt numFmtId="216" formatCode="&quot;$&quot;#,##0_);[Red]\(&quot;$&quot;#,##0\)"/>
    <numFmt numFmtId="217" formatCode="&quot;$&quot;#,##0.00_);[Red]\(&quot;$&quot;#,##0.00\)"/>
    <numFmt numFmtId="218" formatCode="_-* #,##0&quot;¥&quot;_-;\-* #,##0&quot;¥&quot;_-;_-* &quot;-&quot;&quot;¥&quot;_-;_-@_-"/>
    <numFmt numFmtId="219" formatCode="&quot;$&quot;\ #,##0.00_-;[Red]&quot;$&quot;\ #,##0.00\-"/>
    <numFmt numFmtId="220" formatCode="_-&quot;$&quot;\ * #,##0_-;_-&quot;$&quot;\ * #,##0\-;_-&quot;$&quot;\ * &quot;-&quot;_-;_-@_-"/>
    <numFmt numFmtId="221" formatCode="_(&quot;$&quot;* #,##0_);_(&quot;$&quot;* \(#,##0\);_(&quot;$&quot;* &quot;-&quot;_);_(@_)"/>
    <numFmt numFmtId="222" formatCode="_(&quot;$&quot;* #,##0.00_);_(&quot;$&quot;* \(#,##0.00\);_(&quot;$&quot;* &quot;-&quot;??_);_(@_)"/>
    <numFmt numFmtId="223" formatCode="#,##0.00&quot;¥&quot;;[Red]\-#,##0.00&quot;¥&quot;"/>
    <numFmt numFmtId="224" formatCode="0_)"/>
    <numFmt numFmtId="225" formatCode="#,##0.00\ &quot;F&quot;;[Red]\-#,##0.00\ &quot;F&quot;"/>
    <numFmt numFmtId="226" formatCode="_-* #,##0\ _k_r_-;\-* #,##0\ _k_r_-;_-* &quot;-&quot;\ _k_r_-;_-@_-"/>
    <numFmt numFmtId="227" formatCode="_-* #,##0.00\ _k_r_-;\-* #,##0.00\ _k_r_-;_-* &quot;-&quot;??\ _k_r_-;_-@_-"/>
    <numFmt numFmtId="228" formatCode="_-* #,##0\ &quot;kr&quot;_-;\-* #,##0\ &quot;kr&quot;_-;_-* &quot;-&quot;\ &quot;kr&quot;_-;_-@_-"/>
    <numFmt numFmtId="229" formatCode="_-* #,##0.00\ &quot;kr&quot;_-;\-* #,##0.00\ &quot;kr&quot;_-;_-* &quot;-&quot;??\ &quot;kr&quot;_-;_-@_-"/>
    <numFmt numFmtId="230" formatCode="#,##0\ &quot;DM&quot;;[Red]\-#,##0\ &quot;DM&quot;"/>
    <numFmt numFmtId="231" formatCode="#,##0.00\ &quot;DM&quot;;[Red]\-#,##0.00\ &quot;DM&quot;"/>
    <numFmt numFmtId="232" formatCode="&quot;\&quot;#,##0.00;[Red]&quot;\&quot;\-#,##0.00"/>
    <numFmt numFmtId="233" formatCode="&quot;\&quot;#,##0;[Red]&quot;\&quot;\-#,##0"/>
    <numFmt numFmtId="234" formatCode="#,##0&quot;HK$&quot;;[Red]\-#,##0&quot;HK$&quot;"/>
    <numFmt numFmtId="235" formatCode="#,##0.00;\(#,##0.00\)"/>
    <numFmt numFmtId="236" formatCode="_(&quot;$&quot;* #,##0.0_);_(&quot;$&quot;* \(#,##0.0\);_(&quot;$&quot;* &quot;-&quot;??_);_(@_)"/>
    <numFmt numFmtId="237" formatCode="yy\.mm\.dd"/>
    <numFmt numFmtId="238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</numFmts>
  <fonts count="126">
    <font>
      <sz val="12"/>
      <name val="Times New Roman"/>
      <family val="1"/>
    </font>
    <font>
      <sz val="12"/>
      <name val="Times New Roman"/>
      <family val="1"/>
    </font>
    <font>
      <sz val="18"/>
      <name val="Arial Narrow"/>
      <family val="2"/>
    </font>
    <font>
      <sz val="18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 Narrow"/>
      <family val="2"/>
    </font>
    <font>
      <sz val="10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ＭＳ Ｐゴシック"/>
      <family val="2"/>
    </font>
    <font>
      <sz val="11"/>
      <name val="??? "/>
      <family val="3"/>
      <charset val="255"/>
    </font>
    <font>
      <u/>
      <sz val="9"/>
      <color indexed="12"/>
      <name val="?????÷ów"/>
      <family val="1"/>
      <charset val="136"/>
    </font>
    <font>
      <u/>
      <sz val="9"/>
      <color indexed="36"/>
      <name val="?????÷ów"/>
      <family val="1"/>
      <charset val="136"/>
    </font>
    <font>
      <sz val="10"/>
      <name val="Arial"/>
      <family val="2"/>
    </font>
    <font>
      <sz val="12"/>
      <name val="???"/>
      <family val="2"/>
    </font>
    <font>
      <sz val="12"/>
      <name val="·s???ú?é"/>
      <family val="1"/>
      <charset val="136"/>
    </font>
    <font>
      <u/>
      <sz val="12"/>
      <color indexed="36"/>
      <name val="Arial"/>
      <family val="2"/>
    </font>
    <font>
      <u/>
      <sz val="12"/>
      <color indexed="12"/>
      <name val="Arial"/>
      <family val="2"/>
    </font>
    <font>
      <sz val="12"/>
      <name val="??????"/>
      <family val="2"/>
    </font>
    <font>
      <sz val="12"/>
      <name val="冼极"/>
      <charset val="134"/>
    </font>
    <font>
      <sz val="10"/>
      <color indexed="9"/>
      <name val="宋体"/>
      <family val="3"/>
      <charset val="134"/>
    </font>
    <font>
      <sz val="10"/>
      <name val="Helv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3"/>
      <name val="Tms Rmn"/>
      <family val="1"/>
    </font>
    <font>
      <sz val="12"/>
      <name val="楷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Times New Roman"/>
      <family val="1"/>
    </font>
    <font>
      <u/>
      <sz val="9"/>
      <color indexed="12"/>
      <name val="ÐÂ¼šÃ÷ów"/>
      <family val="1"/>
      <charset val="255"/>
    </font>
    <font>
      <sz val="12"/>
      <name val="·s²Ó©úÅé"/>
      <family val="1"/>
      <charset val="255"/>
    </font>
    <font>
      <sz val="11"/>
      <color indexed="9"/>
      <name val="宋体"/>
      <family val="3"/>
      <charset val="134"/>
    </font>
    <font>
      <sz val="14"/>
      <name val="AngsanaUPC"/>
      <family val="1"/>
    </font>
    <font>
      <sz val="11"/>
      <name val="Times New Roman"/>
      <family val="1"/>
    </font>
    <font>
      <sz val="8"/>
      <name val="Times New Roman"/>
      <family val="1"/>
    </font>
    <font>
      <sz val="9"/>
      <name val="Arial MT"/>
      <family val="2"/>
    </font>
    <font>
      <sz val="7"/>
      <name val="Helv"/>
      <family val="2"/>
    </font>
    <font>
      <sz val="12"/>
      <name val="Tms Rmn"/>
      <family val="1"/>
    </font>
    <font>
      <b/>
      <sz val="10"/>
      <name val="MS Sans Serif"/>
      <family val="2"/>
    </font>
    <font>
      <b/>
      <sz val="10"/>
      <name val="Helv"/>
      <family val="2"/>
    </font>
    <font>
      <b/>
      <sz val="13"/>
      <name val="Tms Rmn"/>
      <family val="1"/>
    </font>
    <font>
      <i/>
      <sz val="12"/>
      <name val="Times New Roman"/>
      <family val="1"/>
    </font>
    <font>
      <b/>
      <sz val="8"/>
      <name val="Arial"/>
      <family val="2"/>
    </font>
    <font>
      <sz val="10"/>
      <color indexed="24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0"/>
      <name val="Lucida Bright"/>
      <family val="1"/>
    </font>
    <font>
      <sz val="10"/>
      <color indexed="16"/>
      <name val="MS Serif"/>
      <family val="1"/>
    </font>
    <font>
      <sz val="9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u/>
      <sz val="7.5"/>
      <color indexed="36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2"/>
      <name val="黑体"/>
      <family val="3"/>
      <charset val="13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u/>
      <sz val="9"/>
      <color indexed="36"/>
      <name val="ÐÂ¼šÃ÷ów"/>
      <family val="1"/>
      <charset val="255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Tms Rmn"/>
      <family val="1"/>
    </font>
    <font>
      <sz val="7"/>
      <color indexed="10"/>
      <name val="Helv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4"/>
      <color indexed="9"/>
      <name val="Times New Roman"/>
      <family val="1"/>
    </font>
    <font>
      <u val="singleAccounting"/>
      <sz val="10"/>
      <name val="Times New Roman"/>
      <family val="1"/>
    </font>
    <font>
      <b/>
      <sz val="10"/>
      <name val="Tms Rm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12"/>
      <name val="ｹﾙﾅﾁﾃｼ"/>
      <family val="2"/>
    </font>
    <font>
      <sz val="11"/>
      <name val="ｵｸｿ "/>
      <family val="3"/>
      <charset val="255"/>
    </font>
    <font>
      <sz val="11"/>
      <name val="俵俽 柧挬"/>
      <family val="2"/>
    </font>
    <font>
      <u/>
      <sz val="12"/>
      <color indexed="12"/>
      <name val="冼极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1"/>
      <name val="明朝"/>
      <family val="1"/>
      <charset val="255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0"/>
      <color indexed="20"/>
      <name val="宋体"/>
      <family val="3"/>
      <charset val="134"/>
    </font>
    <font>
      <u/>
      <sz val="10"/>
      <color indexed="12"/>
      <name val="Arial"/>
      <family val="2"/>
    </font>
    <font>
      <u/>
      <sz val="12"/>
      <color indexed="12"/>
      <name val="Times New Roman"/>
      <family val="1"/>
    </font>
    <font>
      <b/>
      <sz val="9"/>
      <name val="Arial"/>
      <family val="2"/>
    </font>
    <font>
      <u/>
      <sz val="12"/>
      <color indexed="12"/>
      <name val="穝灿砰"/>
      <charset val="134"/>
    </font>
    <font>
      <sz val="11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sz val="10"/>
      <name val="Geneva"/>
      <family val="2"/>
    </font>
    <font>
      <u/>
      <sz val="10"/>
      <color indexed="36"/>
      <name val="Arial"/>
      <family val="2"/>
    </font>
    <font>
      <b/>
      <sz val="11"/>
      <color indexed="8"/>
      <name val="宋体"/>
      <family val="3"/>
      <charset val="134"/>
    </font>
    <font>
      <sz val="12"/>
      <name val="新細明體"/>
      <family val="1"/>
    </font>
    <font>
      <b/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TimesNewRomanPS"/>
      <family val="2"/>
    </font>
    <font>
      <u/>
      <sz val="12"/>
      <color indexed="36"/>
      <name val="穝灿砰"/>
      <charset val="134"/>
    </font>
    <font>
      <sz val="10"/>
      <color indexed="8"/>
      <name val="褶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宋体繁体"/>
      <charset val="134"/>
    </font>
    <font>
      <u/>
      <sz val="12"/>
      <color indexed="36"/>
      <name val="冼极"/>
      <charset val="134"/>
    </font>
    <font>
      <sz val="11"/>
      <name val="돋움"/>
      <family val="2"/>
    </font>
    <font>
      <sz val="12"/>
      <name val="바탕체"/>
      <family val="3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31"/>
        <bgColor indexed="64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gray0625"/>
    </fill>
    <fill>
      <patternFill patternType="solid">
        <fgColor indexed="9"/>
        <b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7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5" fillId="0" borderId="0"/>
    <xf numFmtId="180" fontId="1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/>
    <xf numFmtId="9" fontId="2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3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49" fontId="8" fillId="0" borderId="0" applyProtection="0">
      <alignment horizontal="left"/>
    </xf>
    <xf numFmtId="0" fontId="25" fillId="0" borderId="0" applyNumberFormat="0" applyFill="0" applyBorder="0" applyAlignment="0" applyProtection="0"/>
    <xf numFmtId="0" fontId="18" fillId="0" borderId="0">
      <protection locked="0"/>
    </xf>
    <xf numFmtId="0" fontId="26" fillId="0" borderId="0"/>
    <xf numFmtId="0" fontId="1" fillId="0" borderId="0"/>
    <xf numFmtId="0" fontId="18" fillId="0" borderId="0">
      <protection locked="0"/>
    </xf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>
      <protection locked="0"/>
    </xf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27" fillId="0" borderId="7" applyNumberFormat="0" applyFill="0" applyAlignment="0" applyProtection="0"/>
    <xf numFmtId="0" fontId="28" fillId="0" borderId="0" applyNumberFormat="0" applyFill="0" applyBorder="0" applyProtection="0">
      <alignment horizontal="left"/>
    </xf>
    <xf numFmtId="0" fontId="1" fillId="0" borderId="0"/>
    <xf numFmtId="0" fontId="1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/>
    <xf numFmtId="0" fontId="18" fillId="0" borderId="0"/>
    <xf numFmtId="0" fontId="18" fillId="0" borderId="0">
      <protection locked="0"/>
    </xf>
    <xf numFmtId="0" fontId="1" fillId="0" borderId="0"/>
    <xf numFmtId="0" fontId="1" fillId="0" borderId="0"/>
    <xf numFmtId="0" fontId="29" fillId="0" borderId="0">
      <alignment vertical="top"/>
      <protection locked="0"/>
    </xf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26" fillId="0" borderId="0"/>
    <xf numFmtId="0" fontId="18" fillId="0" borderId="0">
      <protection locked="0"/>
    </xf>
    <xf numFmtId="0" fontId="18" fillId="0" borderId="0">
      <protection locked="0"/>
    </xf>
    <xf numFmtId="0" fontId="26" fillId="0" borderId="0"/>
    <xf numFmtId="0" fontId="29" fillId="0" borderId="0">
      <alignment vertical="top"/>
    </xf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29" fillId="0" borderId="0">
      <alignment vertical="top"/>
    </xf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3" fontId="30" fillId="0" borderId="8"/>
    <xf numFmtId="0" fontId="1" fillId="0" borderId="0"/>
    <xf numFmtId="186" fontId="8" fillId="0" borderId="0" applyFill="0" applyBorder="0" applyProtection="0">
      <alignment horizontal="right"/>
    </xf>
    <xf numFmtId="187" fontId="8" fillId="0" borderId="0" applyFill="0" applyBorder="0" applyProtection="0">
      <alignment horizontal="right"/>
    </xf>
    <xf numFmtId="188" fontId="31" fillId="0" borderId="0" applyFill="0" applyBorder="0" applyProtection="0">
      <alignment horizontal="center"/>
    </xf>
    <xf numFmtId="189" fontId="31" fillId="0" borderId="0" applyFill="0" applyBorder="0" applyProtection="0">
      <alignment horizontal="center"/>
    </xf>
    <xf numFmtId="190" fontId="32" fillId="0" borderId="0" applyFill="0" applyBorder="0" applyProtection="0">
      <alignment horizontal="right"/>
    </xf>
    <xf numFmtId="191" fontId="8" fillId="0" borderId="0" applyFill="0" applyBorder="0" applyProtection="0">
      <alignment horizontal="right"/>
    </xf>
    <xf numFmtId="192" fontId="8" fillId="0" borderId="0" applyFill="0" applyBorder="0" applyProtection="0">
      <alignment horizontal="right"/>
    </xf>
    <xf numFmtId="193" fontId="8" fillId="0" borderId="0" applyFill="0" applyBorder="0" applyProtection="0">
      <alignment horizontal="right"/>
    </xf>
    <xf numFmtId="194" fontId="8" fillId="0" borderId="0" applyFill="0" applyBorder="0" applyProtection="0">
      <alignment horizontal="right"/>
    </xf>
    <xf numFmtId="0" fontId="30" fillId="0" borderId="0"/>
    <xf numFmtId="0" fontId="22" fillId="0" borderId="0" applyNumberFormat="0" applyFill="0" applyBorder="0" applyAlignment="0" applyProtection="0">
      <alignment vertical="top"/>
      <protection locked="0"/>
    </xf>
    <xf numFmtId="195" fontId="33" fillId="0" borderId="0" applyFont="0" applyFill="0" applyBorder="0" applyAlignment="0" applyProtection="0"/>
    <xf numFmtId="0" fontId="26" fillId="0" borderId="0"/>
    <xf numFmtId="0" fontId="1" fillId="0" borderId="0"/>
    <xf numFmtId="196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18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184" fontId="38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35" fillId="6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6" fillId="0" borderId="0">
      <protection locked="0"/>
    </xf>
    <xf numFmtId="9" fontId="40" fillId="0" borderId="0"/>
    <xf numFmtId="180" fontId="41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42" fillId="0" borderId="0">
      <alignment horizontal="center" wrapText="1"/>
      <protection locked="0"/>
    </xf>
    <xf numFmtId="0" fontId="43" fillId="0" borderId="0"/>
    <xf numFmtId="3" fontId="44" fillId="0" borderId="0"/>
    <xf numFmtId="0" fontId="45" fillId="0" borderId="0" applyNumberFormat="0" applyFill="0" applyBorder="0" applyAlignment="0" applyProtection="0"/>
    <xf numFmtId="197" fontId="46" fillId="0" borderId="9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98" fontId="1" fillId="0" borderId="0" applyFill="0" applyBorder="0" applyAlignment="0"/>
    <xf numFmtId="0" fontId="47" fillId="0" borderId="0"/>
    <xf numFmtId="0" fontId="48" fillId="0" borderId="10" applyNumberFormat="0" applyFill="0" applyProtection="0">
      <alignment horizontal="center"/>
    </xf>
    <xf numFmtId="0" fontId="46" fillId="0" borderId="0" applyNumberFormat="0" applyFill="0" applyBorder="0" applyAlignment="0" applyProtection="0"/>
    <xf numFmtId="0" fontId="49" fillId="0" borderId="0" applyFill="0" applyBorder="0">
      <alignment horizontal="right"/>
    </xf>
    <xf numFmtId="0" fontId="1" fillId="0" borderId="0" applyFill="0" applyBorder="0">
      <alignment horizontal="right"/>
    </xf>
    <xf numFmtId="0" fontId="50" fillId="0" borderId="11">
      <alignment horizontal="center"/>
    </xf>
    <xf numFmtId="199" fontId="18" fillId="0" borderId="0"/>
    <xf numFmtId="199" fontId="18" fillId="0" borderId="0"/>
    <xf numFmtId="199" fontId="18" fillId="0" borderId="0"/>
    <xf numFmtId="199" fontId="18" fillId="0" borderId="0"/>
    <xf numFmtId="199" fontId="18" fillId="0" borderId="0"/>
    <xf numFmtId="199" fontId="18" fillId="0" borderId="0"/>
    <xf numFmtId="199" fontId="18" fillId="0" borderId="0"/>
    <xf numFmtId="199" fontId="18" fillId="0" borderId="0"/>
    <xf numFmtId="0" fontId="18" fillId="0" borderId="0" applyFont="0" applyFill="0" applyBorder="0" applyAlignment="0" applyProtection="0"/>
    <xf numFmtId="200" fontId="9" fillId="0" borderId="0"/>
    <xf numFmtId="37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39" fontId="33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18" fillId="0" borderId="0" applyFont="0" applyFill="0" applyBorder="0" applyAlignment="0" applyProtection="0"/>
    <xf numFmtId="3" fontId="51" fillId="0" borderId="0" applyFont="0" applyFill="0" applyBorder="0" applyAlignment="0" applyProtection="0"/>
    <xf numFmtId="202" fontId="8" fillId="0" borderId="0"/>
    <xf numFmtId="0" fontId="52" fillId="0" borderId="0" applyNumberFormat="0" applyAlignment="0">
      <alignment horizontal="left"/>
    </xf>
    <xf numFmtId="0" fontId="53" fillId="0" borderId="0" applyNumberFormat="0" applyAlignment="0"/>
    <xf numFmtId="203" fontId="8" fillId="0" borderId="0">
      <alignment horizontal="center"/>
    </xf>
    <xf numFmtId="42" fontId="9" fillId="0" borderId="0" applyFont="0" applyFill="0" applyBorder="0" applyAlignment="0" applyProtection="0"/>
    <xf numFmtId="197" fontId="33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8" fillId="0" borderId="0" applyFont="0" applyFill="0" applyBorder="0" applyAlignment="0" applyProtection="0"/>
    <xf numFmtId="205" fontId="9" fillId="0" borderId="0" applyFont="0" applyFill="0" applyBorder="0" applyAlignment="0" applyProtection="0"/>
    <xf numFmtId="206" fontId="9" fillId="0" borderId="0"/>
    <xf numFmtId="207" fontId="18" fillId="11" borderId="0" applyFont="0" applyBorder="0"/>
    <xf numFmtId="15" fontId="30" fillId="0" borderId="0"/>
    <xf numFmtId="14" fontId="54" fillId="0" borderId="0" applyFont="0" applyFill="0" applyBorder="0" applyAlignment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" fontId="26" fillId="0" borderId="0" applyFont="0" applyFill="0" applyBorder="0" applyAlignment="0" applyProtection="0"/>
    <xf numFmtId="208" fontId="9" fillId="0" borderId="0"/>
    <xf numFmtId="0" fontId="45" fillId="0" borderId="0" applyNumberFormat="0" applyFill="0" applyBorder="0" applyAlignment="0" applyProtection="0"/>
    <xf numFmtId="0" fontId="55" fillId="0" borderId="0" applyNumberFormat="0" applyAlignment="0">
      <alignment horizontal="left"/>
    </xf>
    <xf numFmtId="0" fontId="56" fillId="0" borderId="0">
      <alignment horizontal="left"/>
    </xf>
    <xf numFmtId="0" fontId="57" fillId="12" borderId="8"/>
    <xf numFmtId="209" fontId="8" fillId="0" borderId="0" applyFont="0" applyFill="0" applyBorder="0" applyAlignment="0" applyProtection="0"/>
    <xf numFmtId="0" fontId="18" fillId="0" borderId="0">
      <protection locked="0"/>
    </xf>
    <xf numFmtId="2" fontId="58" fillId="0" borderId="0" applyProtection="0"/>
    <xf numFmtId="0" fontId="59" fillId="0" borderId="0" applyNumberFormat="0" applyFill="0" applyBorder="0" applyAlignment="0" applyProtection="0">
      <alignment vertical="top"/>
      <protection locked="0"/>
    </xf>
    <xf numFmtId="210" fontId="41" fillId="0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57" fillId="11" borderId="0" applyNumberFormat="0" applyBorder="0" applyAlignment="0" applyProtection="0"/>
    <xf numFmtId="0" fontId="60" fillId="0" borderId="0">
      <alignment horizontal="left"/>
    </xf>
    <xf numFmtId="0" fontId="61" fillId="0" borderId="12" applyNumberFormat="0" applyAlignment="0" applyProtection="0">
      <alignment horizontal="left" vertical="center"/>
    </xf>
    <xf numFmtId="0" fontId="61" fillId="0" borderId="13">
      <alignment horizontal="left" vertical="center"/>
    </xf>
    <xf numFmtId="0" fontId="62" fillId="0" borderId="0" applyProtection="0"/>
    <xf numFmtId="0" fontId="61" fillId="0" borderId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7" fillId="13" borderId="8" applyNumberFormat="0" applyBorder="0" applyAlignment="0" applyProtection="0"/>
    <xf numFmtId="211" fontId="9" fillId="14" borderId="0"/>
    <xf numFmtId="0" fontId="49" fillId="15" borderId="0" applyNumberFormat="0" applyFont="0" applyBorder="0" applyAlignment="0" applyProtection="0">
      <alignment horizontal="right"/>
    </xf>
    <xf numFmtId="1" fontId="64" fillId="0" borderId="0">
      <alignment horizontal="center" vertical="center"/>
    </xf>
    <xf numFmtId="49" fontId="9" fillId="0" borderId="0" applyProtection="0">
      <alignment horizontal="left" vertical="top" wrapText="1"/>
    </xf>
    <xf numFmtId="38" fontId="65" fillId="0" borderId="0"/>
    <xf numFmtId="38" fontId="66" fillId="0" borderId="0"/>
    <xf numFmtId="38" fontId="67" fillId="0" borderId="0"/>
    <xf numFmtId="38" fontId="49" fillId="0" borderId="0"/>
    <xf numFmtId="0" fontId="41" fillId="0" borderId="0"/>
    <xf numFmtId="0" fontId="41" fillId="0" borderId="0"/>
    <xf numFmtId="0" fontId="1" fillId="0" borderId="0" applyFont="0" applyFill="0">
      <alignment horizontal="fill"/>
    </xf>
    <xf numFmtId="211" fontId="9" fillId="16" borderId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212" fontId="9" fillId="0" borderId="0" applyFont="0" applyFill="0" applyBorder="0" applyAlignment="0" applyProtection="0"/>
    <xf numFmtId="213" fontId="9" fillId="0" borderId="0" applyFont="0" applyFill="0" applyBorder="0" applyAlignment="0" applyProtection="0"/>
    <xf numFmtId="0" fontId="68" fillId="0" borderId="14"/>
    <xf numFmtId="214" fontId="18" fillId="0" borderId="0" applyFont="0" applyFill="0" applyBorder="0" applyAlignment="0" applyProtection="0"/>
    <xf numFmtId="215" fontId="18" fillId="0" borderId="0" applyFont="0" applyFill="0" applyBorder="0" applyAlignment="0" applyProtection="0"/>
    <xf numFmtId="216" fontId="30" fillId="0" borderId="0" applyFont="0" applyFill="0" applyBorder="0" applyAlignment="0" applyProtection="0"/>
    <xf numFmtId="217" fontId="30" fillId="0" borderId="0" applyFont="0" applyFill="0" applyBorder="0" applyAlignment="0" applyProtection="0"/>
    <xf numFmtId="218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219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0" fontId="8" fillId="0" borderId="0"/>
    <xf numFmtId="37" fontId="69" fillId="0" borderId="0"/>
    <xf numFmtId="0" fontId="53" fillId="0" borderId="0"/>
    <xf numFmtId="0" fontId="53" fillId="0" borderId="0"/>
    <xf numFmtId="39" fontId="9" fillId="0" borderId="0"/>
    <xf numFmtId="0" fontId="30" fillId="0" borderId="0"/>
    <xf numFmtId="0" fontId="29" fillId="0" borderId="0"/>
    <xf numFmtId="0" fontId="70" fillId="0" borderId="0"/>
    <xf numFmtId="221" fontId="1" fillId="0" borderId="0" applyFont="0" applyFill="0" applyBorder="0" applyAlignment="0" applyProtection="0"/>
    <xf numFmtId="222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40" fontId="72" fillId="13" borderId="0">
      <alignment horizontal="right"/>
    </xf>
    <xf numFmtId="0" fontId="73" fillId="13" borderId="0">
      <alignment horizontal="right"/>
    </xf>
    <xf numFmtId="0" fontId="74" fillId="13" borderId="15"/>
    <xf numFmtId="0" fontId="74" fillId="0" borderId="0" applyBorder="0">
      <alignment horizontal="centerContinuous"/>
    </xf>
    <xf numFmtId="0" fontId="75" fillId="0" borderId="0" applyBorder="0">
      <alignment horizontal="centerContinuous"/>
    </xf>
    <xf numFmtId="14" fontId="42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9" fontId="26" fillId="0" borderId="0" applyFont="0" applyFill="0" applyBorder="0" applyAlignment="0" applyProtection="0"/>
    <xf numFmtId="13" fontId="18" fillId="0" borderId="0" applyFont="0" applyFill="0" applyProtection="0"/>
    <xf numFmtId="0" fontId="57" fillId="11" borderId="8"/>
    <xf numFmtId="4" fontId="56" fillId="0" borderId="0">
      <alignment horizontal="right"/>
    </xf>
    <xf numFmtId="205" fontId="76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46" fillId="0" borderId="14">
      <alignment horizontal="center"/>
    </xf>
    <xf numFmtId="3" fontId="30" fillId="0" borderId="0" applyFont="0" applyFill="0" applyBorder="0" applyAlignment="0" applyProtection="0"/>
    <xf numFmtId="0" fontId="30" fillId="17" borderId="0" applyNumberFormat="0" applyFont="0" applyBorder="0" applyAlignment="0" applyProtection="0"/>
    <xf numFmtId="3" fontId="77" fillId="0" borderId="0"/>
    <xf numFmtId="4" fontId="78" fillId="0" borderId="0">
      <alignment horizontal="right"/>
    </xf>
    <xf numFmtId="223" fontId="9" fillId="0" borderId="0" applyNumberFormat="0" applyFill="0" applyBorder="0" applyAlignment="0" applyProtection="0">
      <alignment horizontal="left"/>
    </xf>
    <xf numFmtId="41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79" fillId="0" borderId="0">
      <alignment horizontal="left"/>
    </xf>
    <xf numFmtId="0" fontId="80" fillId="18" borderId="0" applyNumberFormat="0"/>
    <xf numFmtId="180" fontId="81" fillId="0" borderId="0"/>
    <xf numFmtId="224" fontId="29" fillId="0" borderId="16">
      <alignment horizontal="justify" vertical="top" wrapText="1"/>
    </xf>
    <xf numFmtId="0" fontId="82" fillId="19" borderId="17">
      <protection locked="0"/>
    </xf>
    <xf numFmtId="225" fontId="30" fillId="0" borderId="0">
      <alignment horizontal="center"/>
    </xf>
    <xf numFmtId="0" fontId="83" fillId="0" borderId="8">
      <alignment horizontal="center"/>
    </xf>
    <xf numFmtId="0" fontId="83" fillId="0" borderId="0">
      <alignment horizontal="center" vertical="center"/>
    </xf>
    <xf numFmtId="0" fontId="84" fillId="20" borderId="0" applyNumberFormat="0" applyFill="0">
      <alignment horizontal="left" vertical="center"/>
    </xf>
    <xf numFmtId="0" fontId="68" fillId="0" borderId="0"/>
    <xf numFmtId="40" fontId="85" fillId="0" borderId="0" applyBorder="0">
      <alignment horizontal="right"/>
    </xf>
    <xf numFmtId="0" fontId="82" fillId="19" borderId="17">
      <protection locked="0"/>
    </xf>
    <xf numFmtId="0" fontId="82" fillId="19" borderId="17">
      <protection locked="0"/>
    </xf>
    <xf numFmtId="0" fontId="86" fillId="0" borderId="0">
      <alignment horizontal="center" vertical="top"/>
    </xf>
    <xf numFmtId="40" fontId="87" fillId="0" borderId="0"/>
    <xf numFmtId="0" fontId="88" fillId="0" borderId="0">
      <alignment horizontal="center"/>
    </xf>
    <xf numFmtId="0" fontId="58" fillId="0" borderId="18" applyProtection="0"/>
    <xf numFmtId="226" fontId="8" fillId="0" borderId="0" applyFont="0" applyFill="0" applyBorder="0" applyAlignment="0" applyProtection="0"/>
    <xf numFmtId="227" fontId="8" fillId="0" borderId="0" applyFont="0" applyFill="0" applyBorder="0" applyAlignment="0" applyProtection="0"/>
    <xf numFmtId="228" fontId="8" fillId="0" borderId="0" applyFont="0" applyFill="0" applyBorder="0" applyAlignment="0" applyProtection="0"/>
    <xf numFmtId="229" fontId="8" fillId="0" borderId="0" applyFont="0" applyFill="0" applyBorder="0" applyAlignment="0" applyProtection="0"/>
    <xf numFmtId="230" fontId="30" fillId="0" borderId="0" applyFont="0" applyFill="0" applyBorder="0" applyAlignment="0" applyProtection="0"/>
    <xf numFmtId="231" fontId="26" fillId="0" borderId="0" applyFont="0" applyFill="0" applyBorder="0" applyAlignment="0" applyProtection="0"/>
    <xf numFmtId="230" fontId="30" fillId="0" borderId="0" applyFont="0" applyFill="0" applyBorder="0" applyAlignment="0" applyProtection="0"/>
    <xf numFmtId="231" fontId="26" fillId="0" borderId="0" applyFont="0" applyFill="0" applyBorder="0" applyAlignment="0" applyProtection="0"/>
    <xf numFmtId="0" fontId="18" fillId="0" borderId="0" applyNumberFormat="0" applyFont="0" applyFill="0" applyAlignment="0" applyProtection="0"/>
    <xf numFmtId="9" fontId="89" fillId="0" borderId="0" applyFont="0" applyFill="0" applyBorder="0" applyAlignment="0" applyProtection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78" fontId="90" fillId="0" borderId="0" applyFont="0" applyFill="0" applyBorder="0" applyAlignment="0" applyProtection="0"/>
    <xf numFmtId="181" fontId="90" fillId="0" borderId="0" applyFont="0" applyFill="0" applyBorder="0" applyAlignment="0" applyProtection="0"/>
    <xf numFmtId="0" fontId="90" fillId="0" borderId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6" fillId="0" borderId="0"/>
    <xf numFmtId="18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32" fontId="91" fillId="0" borderId="0" applyFont="0" applyFill="0" applyBorder="0" applyAlignment="0" applyProtection="0"/>
    <xf numFmtId="233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18" fillId="0" borderId="16" applyNumberFormat="0" applyFill="0" applyProtection="0">
      <alignment horizontal="right"/>
    </xf>
    <xf numFmtId="0" fontId="93" fillId="0" borderId="19" applyNumberFormat="0" applyFill="0" applyAlignment="0" applyProtection="0">
      <alignment vertical="center"/>
    </xf>
    <xf numFmtId="0" fontId="94" fillId="0" borderId="20" applyNumberFormat="0" applyFill="0" applyAlignment="0" applyProtection="0">
      <alignment vertical="center"/>
    </xf>
    <xf numFmtId="0" fontId="95" fillId="0" borderId="21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16" applyNumberFormat="0" applyFill="0" applyProtection="0">
      <alignment horizontal="center"/>
    </xf>
    <xf numFmtId="0" fontId="98" fillId="0" borderId="0"/>
    <xf numFmtId="0" fontId="99" fillId="0" borderId="22" applyNumberFormat="0" applyFill="0" applyProtection="0">
      <alignment horizontal="center"/>
    </xf>
    <xf numFmtId="0" fontId="100" fillId="21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0" fillId="21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0" fillId="22" borderId="0" applyNumberFormat="0" applyBorder="0" applyAlignment="0" applyProtection="0">
      <alignment vertical="center"/>
    </xf>
    <xf numFmtId="0" fontId="100" fillId="21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0" fillId="8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9" fillId="0" borderId="0">
      <alignment vertical="top"/>
    </xf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protection locked="0"/>
    </xf>
    <xf numFmtId="0" fontId="9" fillId="0" borderId="0"/>
    <xf numFmtId="0" fontId="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>
      <protection locked="0"/>
    </xf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1" fillId="0" borderId="0" applyNumberForma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" fillId="0" borderId="0" applyFill="0" applyBorder="0" applyAlignment="0"/>
    <xf numFmtId="0" fontId="105" fillId="0" borderId="0" applyNumberFormat="0" applyFill="0" applyBorder="0" applyAlignment="0" applyProtection="0">
      <alignment vertical="top"/>
      <protection locked="0"/>
    </xf>
    <xf numFmtId="0" fontId="106" fillId="6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7" fillId="6" borderId="0" applyNumberFormat="0" applyBorder="0" applyAlignment="0" applyProtection="0">
      <alignment vertical="center"/>
    </xf>
    <xf numFmtId="0" fontId="107" fillId="6" borderId="0" applyNumberFormat="0" applyBorder="0" applyAlignment="0" applyProtection="0">
      <alignment vertical="center"/>
    </xf>
    <xf numFmtId="0" fontId="107" fillId="6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4" borderId="0" applyNumberFormat="0" applyBorder="0" applyAlignment="0" applyProtection="0">
      <alignment vertical="center"/>
    </xf>
    <xf numFmtId="0" fontId="106" fillId="6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0" fontId="107" fillId="24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7" fillId="23" borderId="0" applyNumberFormat="0" applyBorder="0" applyAlignment="0" applyProtection="0">
      <alignment vertical="center"/>
    </xf>
    <xf numFmtId="4" fontId="10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23" applyNumberFormat="0" applyFill="0" applyAlignment="0" applyProtection="0">
      <alignment vertical="center"/>
    </xf>
    <xf numFmtId="184" fontId="111" fillId="0" borderId="0" applyFont="0" applyFill="0" applyBorder="0" applyAlignment="0" applyProtection="0"/>
    <xf numFmtId="234" fontId="30" fillId="0" borderId="0" applyFont="0" applyFill="0" applyBorder="0" applyAlignment="0" applyProtection="0"/>
    <xf numFmtId="185" fontId="111" fillId="0" borderId="0" applyFont="0" applyFill="0" applyBorder="0" applyAlignment="0" applyProtection="0"/>
    <xf numFmtId="0" fontId="112" fillId="25" borderId="24" applyNumberFormat="0" applyAlignment="0" applyProtection="0">
      <alignment vertical="center"/>
    </xf>
    <xf numFmtId="0" fontId="113" fillId="26" borderId="25" applyNumberFormat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99" fillId="0" borderId="22" applyNumberFormat="0" applyFill="0" applyProtection="0">
      <alignment horizontal="left"/>
    </xf>
    <xf numFmtId="0" fontId="115" fillId="0" borderId="0" applyNumberFormat="0" applyFill="0" applyBorder="0" applyAlignment="0" applyProtection="0">
      <alignment vertical="center"/>
    </xf>
    <xf numFmtId="0" fontId="115" fillId="0" borderId="26" applyNumberFormat="0" applyFill="0" applyAlignment="0" applyProtection="0">
      <alignment vertical="center"/>
    </xf>
    <xf numFmtId="180" fontId="116" fillId="0" borderId="0" applyFont="0" applyFill="0" applyBorder="0" applyAlignment="0" applyProtection="0"/>
    <xf numFmtId="179" fontId="116" fillId="0" borderId="0" applyFont="0" applyFill="0" applyBorder="0" applyAlignment="0" applyProtection="0"/>
    <xf numFmtId="221" fontId="116" fillId="0" borderId="0" applyFont="0" applyFill="0" applyBorder="0" applyAlignment="0" applyProtection="0"/>
    <xf numFmtId="222" fontId="116" fillId="0" borderId="0" applyFon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5" fontId="9" fillId="0" borderId="0" applyFont="0" applyFill="0" applyBorder="0" applyAlignment="0" applyProtection="0"/>
    <xf numFmtId="23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35" fontId="9" fillId="0" borderId="0" applyFont="0" applyFill="0" applyBorder="0" applyAlignment="0" applyProtection="0"/>
    <xf numFmtId="23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235" fontId="9" fillId="0" borderId="0" applyFont="0" applyFill="0" applyBorder="0" applyAlignment="0" applyProtection="0"/>
    <xf numFmtId="235" fontId="9" fillId="0" borderId="0" applyFont="0" applyFill="0" applyBorder="0" applyAlignment="0" applyProtection="0"/>
    <xf numFmtId="0" fontId="116" fillId="0" borderId="0"/>
    <xf numFmtId="0" fontId="39" fillId="2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222" fontId="118" fillId="0" borderId="0" applyFont="0" applyFill="0" applyBorder="0" applyAlignment="0" applyProtection="0"/>
    <xf numFmtId="221" fontId="118" fillId="0" borderId="0" applyFont="0" applyFill="0" applyBorder="0" applyAlignment="0" applyProtection="0"/>
    <xf numFmtId="237" fontId="18" fillId="0" borderId="22" applyFill="0" applyProtection="0">
      <alignment horizontal="right"/>
    </xf>
    <xf numFmtId="0" fontId="18" fillId="0" borderId="16" applyNumberFormat="0" applyFill="0" applyProtection="0">
      <alignment horizontal="left"/>
    </xf>
    <xf numFmtId="0" fontId="119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0" fillId="25" borderId="27" applyNumberFormat="0" applyAlignment="0" applyProtection="0">
      <alignment vertical="center"/>
    </xf>
    <xf numFmtId="0" fontId="121" fillId="7" borderId="24" applyNumberFormat="0" applyAlignment="0" applyProtection="0">
      <alignment vertical="center"/>
    </xf>
    <xf numFmtId="1" fontId="18" fillId="0" borderId="22" applyFill="0" applyProtection="0">
      <alignment horizontal="center"/>
    </xf>
    <xf numFmtId="0" fontId="122" fillId="0" borderId="0"/>
    <xf numFmtId="222" fontId="18" fillId="0" borderId="0" applyFont="0" applyFill="0" applyBorder="0" applyAlignment="0" applyProtection="0"/>
    <xf numFmtId="238" fontId="108" fillId="0" borderId="0" applyFont="0" applyFill="0" applyBorder="0" applyAlignment="0" applyProtection="0"/>
    <xf numFmtId="0" fontId="1" fillId="0" borderId="0"/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9" fillId="0" borderId="0"/>
    <xf numFmtId="182" fontId="1" fillId="0" borderId="0" applyFont="0" applyFill="0" applyBorder="0" applyAlignment="0" applyProtection="0"/>
    <xf numFmtId="221" fontId="1" fillId="0" borderId="0" applyFont="0" applyFill="0" applyBorder="0" applyAlignment="0" applyProtection="0"/>
    <xf numFmtId="0" fontId="18" fillId="0" borderId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9" fillId="4" borderId="28" applyNumberFormat="0" applyFont="0" applyAlignment="0" applyProtection="0">
      <alignment vertical="center"/>
    </xf>
    <xf numFmtId="0" fontId="123" fillId="0" borderId="0" applyNumberFormat="0" applyFill="0" applyBorder="0" applyAlignment="0" applyProtection="0">
      <alignment vertical="top"/>
      <protection locked="0"/>
    </xf>
    <xf numFmtId="182" fontId="18" fillId="0" borderId="8" applyNumberFormat="0"/>
    <xf numFmtId="41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25" fillId="0" borderId="0"/>
  </cellStyleXfs>
  <cellXfs count="66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3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7" fontId="6" fillId="0" borderId="5" xfId="0" applyNumberFormat="1" applyFont="1" applyFill="1" applyBorder="1" applyAlignment="1">
      <alignment horizontal="center" vertical="center" shrinkToFit="1"/>
    </xf>
    <xf numFmtId="177" fontId="5" fillId="0" borderId="5" xfId="0" applyNumberFormat="1" applyFont="1" applyFill="1" applyBorder="1" applyAlignment="1">
      <alignment horizontal="center" vertical="center" shrinkToFit="1"/>
    </xf>
    <xf numFmtId="43" fontId="6" fillId="0" borderId="1" xfId="0" applyNumberFormat="1" applyFont="1" applyFill="1" applyBorder="1" applyAlignment="1">
      <alignment vertical="center" shrinkToFit="1"/>
    </xf>
    <xf numFmtId="43" fontId="6" fillId="0" borderId="1" xfId="0" applyNumberFormat="1" applyFont="1" applyFill="1" applyBorder="1" applyAlignment="1">
      <alignment horizontal="right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4" applyFont="1" applyFill="1" applyBorder="1" applyAlignment="1" applyProtection="1">
      <alignment vertical="center" shrinkToFi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7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177" fontId="6" fillId="0" borderId="1" xfId="2" applyNumberFormat="1" applyFont="1" applyFill="1" applyBorder="1" applyAlignment="1" applyProtection="1">
      <alignment horizontal="center" vertical="center" shrinkToFit="1"/>
      <protection locked="0"/>
    </xf>
    <xf numFmtId="43" fontId="6" fillId="0" borderId="1" xfId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shrinkToFit="1"/>
    </xf>
    <xf numFmtId="177" fontId="6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43" fontId="5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left" vertical="center" indent="15"/>
    </xf>
    <xf numFmtId="0" fontId="5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vertical="center"/>
    </xf>
    <xf numFmtId="43" fontId="6" fillId="0" borderId="0" xfId="1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0" fontId="6" fillId="0" borderId="4" xfId="5" applyFont="1" applyFill="1" applyBorder="1" applyAlignment="1" applyProtection="1">
      <alignment horizontal="center" vertical="center"/>
    </xf>
    <xf numFmtId="0" fontId="6" fillId="0" borderId="6" xfId="5" applyFont="1" applyFill="1" applyBorder="1" applyAlignment="1" applyProtection="1">
      <alignment horizontal="center" vertical="center"/>
    </xf>
    <xf numFmtId="0" fontId="6" fillId="0" borderId="5" xfId="5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</cellXfs>
  <cellStyles count="1273">
    <cellStyle name="_x000d__x000a_JournalTemplate=C:\COMFO\CTALK\JOURSTD.TPL_x000d__x000a_LbStateAddress=3 3 0 251 1 89 2 311_x000d__x000a_LbStateJou" xfId="6"/>
    <cellStyle name="??" xfId="7"/>
    <cellStyle name="?? [0]" xfId="8"/>
    <cellStyle name="?? 2" xfId="9"/>
    <cellStyle name="?? 3" xfId="10"/>
    <cellStyle name="?? 4" xfId="11"/>
    <cellStyle name="?? 5" xfId="12"/>
    <cellStyle name="?? 6" xfId="13"/>
    <cellStyle name="?? 7" xfId="14"/>
    <cellStyle name="??? [0]_?霾?" xfId="15"/>
    <cellStyle name="???? [0]_?霾?" xfId="16"/>
    <cellStyle name="????????" xfId="17"/>
    <cellStyle name="???????????" xfId="18"/>
    <cellStyle name="????????_GD000管道成本法" xfId="19"/>
    <cellStyle name="??????[0]_0012A3" xfId="20"/>
    <cellStyle name="??????_0012A3" xfId="21"/>
    <cellStyle name="????_?霾?" xfId="22"/>
    <cellStyle name="???[0]" xfId="23"/>
    <cellStyle name="???_?霾?" xfId="24"/>
    <cellStyle name="???¨_98-02" xfId="25"/>
    <cellStyle name="???╛98-02" xfId="26"/>
    <cellStyle name="??_0N-HANDLING " xfId="27"/>
    <cellStyle name="?§??[0]_pldt" xfId="28"/>
    <cellStyle name="?§??_pldt" xfId="29"/>
    <cellStyle name="?§??·???[0]_0012A3" xfId="30"/>
    <cellStyle name="?§??·???_0012A3" xfId="31"/>
    <cellStyle name="?§·???[0]_98-02" xfId="32"/>
    <cellStyle name="?§·???_98-02" xfId="33"/>
    <cellStyle name="?…????è [0.00]_Region Orders (2)" xfId="34"/>
    <cellStyle name="?…????è_Region Orders (2)" xfId="35"/>
    <cellStyle name="?f?? [0]_0999Comm Group consol" xfId="36"/>
    <cellStyle name="?f??[0]_pldt" xfId="37"/>
    <cellStyle name="?f??_0999Comm Group consol" xfId="38"/>
    <cellStyle name="?H????W?s??" xfId="39"/>
    <cellStyle name="?H?á???W?s??" xfId="40"/>
    <cellStyle name="?ó??????????" xfId="41"/>
    <cellStyle name="?W?s??" xfId="42"/>
    <cellStyle name="?Х???[0]_98-02" xfId="43"/>
    <cellStyle name="?Х???_98-02" xfId="44"/>
    <cellStyle name="?鹎%U龡&amp;H鼼_x0008_V_x0011_._x0012__x0007__x0001__x0001_" xfId="45"/>
    <cellStyle name="?鮗???_?豼???" xfId="46"/>
    <cellStyle name="?籵_laroux" xfId="47"/>
    <cellStyle name="?煦弇[0]_laroux" xfId="48"/>
    <cellStyle name="?煦弇_laroux" xfId="49"/>
    <cellStyle name="?痃%S&amp;F?_x0008_?o_x0006__x0007__x0001__x0001_" xfId="50"/>
    <cellStyle name="?弇[0]_laroux" xfId="51"/>
    <cellStyle name="?弇_laroux" xfId="52"/>
    <cellStyle name="?弇煦路[0]_050978" xfId="53"/>
    <cellStyle name="?弇煦路_050978" xfId="54"/>
    <cellStyle name="@_text" xfId="55"/>
    <cellStyle name="@_text_2江苏扬州京江收益法（331）" xfId="56"/>
    <cellStyle name="@_text_JT国际贸易公司S2007" xfId="57"/>
    <cellStyle name="@_text_sheet" xfId="58"/>
    <cellStyle name="@_text_sheet_3-10-1流动资产-原材料" xfId="59"/>
    <cellStyle name="@_text_电力成本法评估明细表" xfId="60"/>
    <cellStyle name="@_text_东沟评估定稿" xfId="61"/>
    <cellStyle name="@_text_附表1-审计评估联合申报明细表630.V2" xfId="62"/>
    <cellStyle name="@_text_附件《土地评估填报表》" xfId="63"/>
    <cellStyle name="@_text_机器设备、车辆（盘盈）" xfId="64"/>
    <cellStyle name="@_text_坤源改" xfId="65"/>
    <cellStyle name="@_text_三河电厂二期收益法申报表6-18" xfId="66"/>
    <cellStyle name="@_text_在建工程表格修改" xfId="67"/>
    <cellStyle name="@_text_在建工程表格修改0824" xfId="68"/>
    <cellStyle name="@_text_总社 资本性支出" xfId="69"/>
    <cellStyle name="@ET_Style?CF_Style_0" xfId="70"/>
    <cellStyle name="_(中企华)审计评估联合申报明细表.V1" xfId="71"/>
    <cellStyle name="_0鲁能集团公司本部评估明细表" xfId="72"/>
    <cellStyle name="_1西开-1本部" xfId="73"/>
    <cellStyle name="_2006 损益表 (扬州京江大酒店)" xfId="74"/>
    <cellStyle name="_2江苏扬州京江收益法（331）" xfId="75"/>
    <cellStyle name="_2上海东方-旅行社收益法03" xfId="76"/>
    <cellStyle name="_3-10-1流动资产-原材料" xfId="77"/>
    <cellStyle name="_4-6-1-1房屋建筑物" xfId="78"/>
    <cellStyle name="_5双佳" xfId="79"/>
    <cellStyle name="_6西整" xfId="80"/>
    <cellStyle name="_8帕威尔" xfId="81"/>
    <cellStyle name="_ANC_Model_1105" xfId="82"/>
    <cellStyle name="_ANC_Model_Sample" xfId="83"/>
    <cellStyle name="_CBRE明细表" xfId="84"/>
    <cellStyle name="_Cut-off Schedule" xfId="85"/>
    <cellStyle name="_ET_STYLE_NoName_00_" xfId="86"/>
    <cellStyle name="_G_HQ_L_20061231" xfId="87"/>
    <cellStyle name="_G_HQ_L_20061231_AD00_P" xfId="88"/>
    <cellStyle name="_GF001股份－收益" xfId="89"/>
    <cellStyle name="_HQ-20050621" xfId="90"/>
    <cellStyle name="_K06龙源张家口s" xfId="91"/>
    <cellStyle name="_K07江苏龙源s" xfId="92"/>
    <cellStyle name="_KPMG original version" xfId="93"/>
    <cellStyle name="_KPMG original version 2" xfId="94"/>
    <cellStyle name="_KPMG original version 3" xfId="95"/>
    <cellStyle name="_KPMG original version 4" xfId="96"/>
    <cellStyle name="_KPMG original version 5" xfId="97"/>
    <cellStyle name="_KPMG original version 6" xfId="98"/>
    <cellStyle name="_KPMG original version 7" xfId="99"/>
    <cellStyle name="_KPMG original version_(中企华)审计评估联合申报明细表.V1" xfId="100"/>
    <cellStyle name="_KPMG original version_10-1-1长期借款未来还款情况表" xfId="101"/>
    <cellStyle name="_KPMG original version_10-1-2长期借款利息情况表" xfId="102"/>
    <cellStyle name="_KPMG original version_10-1长期借款" xfId="103"/>
    <cellStyle name="_KPMG original version_11-所有者权益" xfId="104"/>
    <cellStyle name="_KPMG original version_20071231 审计调查表" xfId="105"/>
    <cellStyle name="_KPMG original version_2-14 营业外收入" xfId="106"/>
    <cellStyle name="_KPMG original version_22现金流量表" xfId="107"/>
    <cellStyle name="_KPMG original version_2-4电力成本" xfId="108"/>
    <cellStyle name="_KPMG original version_3-10-1流动资产-原材料" xfId="109"/>
    <cellStyle name="_KPMG original version_3-10-5流动资产-低值易耗" xfId="110"/>
    <cellStyle name="_KPMG original version_3-11流动资产--待摊" xfId="111"/>
    <cellStyle name="_KPMG original version_3-1-1流动资产--货币-现金" xfId="112"/>
    <cellStyle name="_KPMG original version_3-1-2流动资产--货币-银行存款" xfId="113"/>
    <cellStyle name="_KPMG original version_3-4流动资产--应收" xfId="114"/>
    <cellStyle name="_KPMG original version_3-7流动资产--预付" xfId="115"/>
    <cellStyle name="_KPMG original version_3-9流动资产--其他应收" xfId="116"/>
    <cellStyle name="_KPMG original version_4-11-1土地使用权" xfId="117"/>
    <cellStyle name="_KPMG original version_4-11-3其他无形资产" xfId="118"/>
    <cellStyle name="_KPMG original version_4-11-4无形资产变动表" xfId="119"/>
    <cellStyle name="_KPMG original version_4-6-0-1固定资产增减变动表" xfId="120"/>
    <cellStyle name="_KPMG original version_4-6-0-2 固定资产调查问卷" xfId="121"/>
    <cellStyle name="_KPMG original version_4-6-1-1房屋建筑物" xfId="122"/>
    <cellStyle name="_KPMG original version_4-6-1-2构筑物" xfId="123"/>
    <cellStyle name="_KPMG original version_4-6-2-1电力专用设备" xfId="124"/>
    <cellStyle name="_KPMG original version_4-6-2-2其他设备" xfId="125"/>
    <cellStyle name="_KPMG original version_4-6-2-3电子设备" xfId="126"/>
    <cellStyle name="_KPMG original version_4-6-2-4车辆" xfId="127"/>
    <cellStyle name="_KPMG original version_4-6固定资产汇总表" xfId="128"/>
    <cellStyle name="_KPMG original version_4-7-1在建工程-土建工程" xfId="129"/>
    <cellStyle name="_KPMG original version_4-7-3在建工程-设备安装" xfId="130"/>
    <cellStyle name="_KPMG original version_4-8 在建工程-工程物资" xfId="131"/>
    <cellStyle name="_KPMG original version_5-1-1房屋建筑物" xfId="132"/>
    <cellStyle name="_KPMG original version_5-1-2构筑物" xfId="133"/>
    <cellStyle name="_KPMG original version_5-2-1电力专用设备" xfId="134"/>
    <cellStyle name="_KPMG original version_5-2-2其他设备" xfId="135"/>
    <cellStyle name="_KPMG original version_5-2-3电子设备" xfId="136"/>
    <cellStyle name="_KPMG original version_5-2-4车辆" xfId="137"/>
    <cellStyle name="_KPMG original version_5-4-3在建工程-设备安装" xfId="138"/>
    <cellStyle name="_KPMG original version_5-4-4在建工程-工程物资" xfId="139"/>
    <cellStyle name="_KPMG original version_6-3其他无形资产" xfId="140"/>
    <cellStyle name="_KPMG original version_6-4无形资产变动表" xfId="141"/>
    <cellStyle name="_KPMG original version_7-1开办费" xfId="142"/>
    <cellStyle name="_KPMG original version_7-2长期待摊费用" xfId="143"/>
    <cellStyle name="_KPMG original version_9-10应付利息" xfId="144"/>
    <cellStyle name="_KPMG original version_9-12预提费用" xfId="145"/>
    <cellStyle name="_KPMG original version_9-13一年内到期流动负债" xfId="146"/>
    <cellStyle name="_KPMG original version_9-1短期借款" xfId="147"/>
    <cellStyle name="_KPMG original version_9-3应付帐款" xfId="148"/>
    <cellStyle name="_KPMG original version_9-4应付帐款" xfId="149"/>
    <cellStyle name="_KPMG original version_9-5其他应付款" xfId="150"/>
    <cellStyle name="_KPMG original version_9-6其他应付款" xfId="151"/>
    <cellStyle name="_KPMG original version_9-6应付工资" xfId="152"/>
    <cellStyle name="_KPMG original version_9-7应付福利费" xfId="153"/>
    <cellStyle name="_KPMG original version_9-7应付职工薪酬" xfId="154"/>
    <cellStyle name="_KPMG original version_9-8-1应交增值税" xfId="155"/>
    <cellStyle name="_KPMG original version_9-8应交税金" xfId="156"/>
    <cellStyle name="_KPMG original version_9-9应付股利" xfId="157"/>
    <cellStyle name="_KPMG original version_Book1" xfId="158"/>
    <cellStyle name="_KPMG original version_附表1-审计评估联合申报明细表" xfId="159"/>
    <cellStyle name="_KPMG original version_附表1-审计评估联合申报明细表0630" xfId="160"/>
    <cellStyle name="_KPMG original version_附表1－审计评估联合申报明细表0930" xfId="161"/>
    <cellStyle name="_KPMG original version_附表1－审计评估联合申报明细表0930-吉林龙源" xfId="162"/>
    <cellStyle name="_KPMG original version_附表1-审计评估联合申报明细表630新" xfId="163"/>
    <cellStyle name="_KPMG original version_附件1：审计评估联合申报明细表" xfId="164"/>
    <cellStyle name="_KPMG original version_龙源股权统计及评估值计算表1107" xfId="165"/>
    <cellStyle name="_KPMG original version_评估明细表(新准则)电力" xfId="166"/>
    <cellStyle name="_KPMG original version_评估明细表(新准则)电力0630" xfId="167"/>
    <cellStyle name="_KPMG original version_审计评估联合申报明细表－GG" xfId="168"/>
    <cellStyle name="_KPMG original version_在建工程表格修改0824" xfId="169"/>
    <cellStyle name="_long term loan - others 300504" xfId="170"/>
    <cellStyle name="_long term loan - others 300504 2" xfId="171"/>
    <cellStyle name="_long term loan - others 300504 3" xfId="172"/>
    <cellStyle name="_long term loan - others 300504 4" xfId="173"/>
    <cellStyle name="_long term loan - others 300504 5" xfId="174"/>
    <cellStyle name="_long term loan - others 300504 6" xfId="175"/>
    <cellStyle name="_long term loan - others 300504 7" xfId="176"/>
    <cellStyle name="_long term loan - others 300504_(中企华)审计评估联合申报明细表.V1" xfId="177"/>
    <cellStyle name="_long term loan - others 300504_10-1-1长期借款未来还款情况表" xfId="178"/>
    <cellStyle name="_long term loan - others 300504_10-1-2长期借款利息情况表" xfId="179"/>
    <cellStyle name="_long term loan - others 300504_10-1长期借款" xfId="180"/>
    <cellStyle name="_long term loan - others 300504_11-所有者权益" xfId="181"/>
    <cellStyle name="_long term loan - others 300504_20071231 审计调查表" xfId="182"/>
    <cellStyle name="_long term loan - others 300504_2-14 营业外收入" xfId="183"/>
    <cellStyle name="_long term loan - others 300504_22现金流量表" xfId="184"/>
    <cellStyle name="_long term loan - others 300504_2-4电力成本" xfId="185"/>
    <cellStyle name="_long term loan - others 300504_3-10-1流动资产-原材料" xfId="186"/>
    <cellStyle name="_long term loan - others 300504_3-10-5流动资产-低值易耗" xfId="187"/>
    <cellStyle name="_long term loan - others 300504_3-11流动资产--待摊" xfId="188"/>
    <cellStyle name="_long term loan - others 300504_3-1-1流动资产--货币-现金" xfId="189"/>
    <cellStyle name="_long term loan - others 300504_3-1-2流动资产--货币-银行存款" xfId="190"/>
    <cellStyle name="_long term loan - others 300504_3-4流动资产--应收" xfId="191"/>
    <cellStyle name="_long term loan - others 300504_3-7流动资产--预付" xfId="192"/>
    <cellStyle name="_long term loan - others 300504_3-9流动资产--其他应收" xfId="193"/>
    <cellStyle name="_long term loan - others 300504_4-11-1土地使用权" xfId="194"/>
    <cellStyle name="_long term loan - others 300504_4-11-3其他无形资产" xfId="195"/>
    <cellStyle name="_long term loan - others 300504_4-11-4无形资产变动表" xfId="196"/>
    <cellStyle name="_long term loan - others 300504_4-6-0-1固定资产增减变动表" xfId="197"/>
    <cellStyle name="_long term loan - others 300504_4-6-0-2 固定资产调查问卷" xfId="198"/>
    <cellStyle name="_long term loan - others 300504_4-6-1-1房屋建筑物" xfId="199"/>
    <cellStyle name="_long term loan - others 300504_4-6-1-2构筑物" xfId="200"/>
    <cellStyle name="_long term loan - others 300504_4-6-2-1电力专用设备" xfId="201"/>
    <cellStyle name="_long term loan - others 300504_4-6-2-2其他设备" xfId="202"/>
    <cellStyle name="_long term loan - others 300504_4-6-2-3电子设备" xfId="203"/>
    <cellStyle name="_long term loan - others 300504_4-6-2-4车辆" xfId="204"/>
    <cellStyle name="_long term loan - others 300504_4-6固定资产汇总表" xfId="205"/>
    <cellStyle name="_long term loan - others 300504_4-7-1在建工程-土建工程" xfId="206"/>
    <cellStyle name="_long term loan - others 300504_4-7-3在建工程-设备安装" xfId="207"/>
    <cellStyle name="_long term loan - others 300504_4-8 在建工程-工程物资" xfId="208"/>
    <cellStyle name="_long term loan - others 300504_5-1-1房屋建筑物" xfId="209"/>
    <cellStyle name="_long term loan - others 300504_5-1-2构筑物" xfId="210"/>
    <cellStyle name="_long term loan - others 300504_5-2-1电力专用设备" xfId="211"/>
    <cellStyle name="_long term loan - others 300504_5-2-2其他设备" xfId="212"/>
    <cellStyle name="_long term loan - others 300504_5-2-3电子设备" xfId="213"/>
    <cellStyle name="_long term loan - others 300504_5-2-4车辆" xfId="214"/>
    <cellStyle name="_long term loan - others 300504_5-4-3在建工程-设备安装" xfId="215"/>
    <cellStyle name="_long term loan - others 300504_5-4-4在建工程-工程物资" xfId="216"/>
    <cellStyle name="_long term loan - others 300504_6-3其他无形资产" xfId="217"/>
    <cellStyle name="_long term loan - others 300504_6-4无形资产变动表" xfId="218"/>
    <cellStyle name="_long term loan - others 300504_7-1开办费" xfId="219"/>
    <cellStyle name="_long term loan - others 300504_7-2长期待摊费用" xfId="220"/>
    <cellStyle name="_long term loan - others 300504_9-10应付利息" xfId="221"/>
    <cellStyle name="_long term loan - others 300504_9-12预提费用" xfId="222"/>
    <cellStyle name="_long term loan - others 300504_9-13一年内到期流动负债" xfId="223"/>
    <cellStyle name="_long term loan - others 300504_9-1短期借款" xfId="224"/>
    <cellStyle name="_long term loan - others 300504_9-3应付帐款" xfId="225"/>
    <cellStyle name="_long term loan - others 300504_9-4应付帐款" xfId="226"/>
    <cellStyle name="_long term loan - others 300504_9-5其他应付款" xfId="227"/>
    <cellStyle name="_long term loan - others 300504_9-6其他应付款" xfId="228"/>
    <cellStyle name="_long term loan - others 300504_9-6应付工资" xfId="229"/>
    <cellStyle name="_long term loan - others 300504_9-7应付福利费" xfId="230"/>
    <cellStyle name="_long term loan - others 300504_9-7应付职工薪酬" xfId="231"/>
    <cellStyle name="_long term loan - others 300504_9-8-1应交增值税" xfId="232"/>
    <cellStyle name="_long term loan - others 300504_9-8应交税金" xfId="233"/>
    <cellStyle name="_long term loan - others 300504_9-9应付股利" xfId="234"/>
    <cellStyle name="_long term loan - others 300504_Book1" xfId="235"/>
    <cellStyle name="_long term loan - others 300504_KPMG original version" xfId="236"/>
    <cellStyle name="_long term loan - others 300504_KPMG original version 2" xfId="237"/>
    <cellStyle name="_long term loan - others 300504_KPMG original version 3" xfId="238"/>
    <cellStyle name="_long term loan - others 300504_KPMG original version 4" xfId="239"/>
    <cellStyle name="_long term loan - others 300504_KPMG original version 5" xfId="240"/>
    <cellStyle name="_long term loan - others 300504_KPMG original version 6" xfId="241"/>
    <cellStyle name="_long term loan - others 300504_KPMG original version 7" xfId="242"/>
    <cellStyle name="_long term loan - others 300504_KPMG original version_(中企华)审计评估联合申报明细表.V1" xfId="243"/>
    <cellStyle name="_long term loan - others 300504_KPMG original version_10-1-1长期借款未来还款情况表" xfId="244"/>
    <cellStyle name="_long term loan - others 300504_KPMG original version_10-1-2长期借款利息情况表" xfId="245"/>
    <cellStyle name="_long term loan - others 300504_KPMG original version_10-1长期借款" xfId="246"/>
    <cellStyle name="_long term loan - others 300504_KPMG original version_11-所有者权益" xfId="247"/>
    <cellStyle name="_long term loan - others 300504_KPMG original version_20071231 审计调查表" xfId="248"/>
    <cellStyle name="_long term loan - others 300504_KPMG original version_2-14 营业外收入" xfId="249"/>
    <cellStyle name="_long term loan - others 300504_KPMG original version_22现金流量表" xfId="250"/>
    <cellStyle name="_long term loan - others 300504_KPMG original version_2-4电力成本" xfId="251"/>
    <cellStyle name="_long term loan - others 300504_KPMG original version_3-10-1流动资产-原材料" xfId="252"/>
    <cellStyle name="_long term loan - others 300504_KPMG original version_3-10-5流动资产-低值易耗" xfId="253"/>
    <cellStyle name="_long term loan - others 300504_KPMG original version_3-11流动资产--待摊" xfId="254"/>
    <cellStyle name="_long term loan - others 300504_KPMG original version_3-1-1流动资产--货币-现金" xfId="255"/>
    <cellStyle name="_long term loan - others 300504_KPMG original version_3-1-2流动资产--货币-银行存款" xfId="256"/>
    <cellStyle name="_long term loan - others 300504_KPMG original version_3-4流动资产--应收" xfId="257"/>
    <cellStyle name="_long term loan - others 300504_KPMG original version_3-7流动资产--预付" xfId="258"/>
    <cellStyle name="_long term loan - others 300504_KPMG original version_3-9流动资产--其他应收" xfId="259"/>
    <cellStyle name="_long term loan - others 300504_KPMG original version_4-11-1土地使用权" xfId="260"/>
    <cellStyle name="_long term loan - others 300504_KPMG original version_4-11-3其他无形资产" xfId="261"/>
    <cellStyle name="_long term loan - others 300504_KPMG original version_4-11-4无形资产变动表" xfId="262"/>
    <cellStyle name="_long term loan - others 300504_KPMG original version_4-6-0-1固定资产增减变动表" xfId="263"/>
    <cellStyle name="_long term loan - others 300504_KPMG original version_4-6-0-2 固定资产调查问卷" xfId="264"/>
    <cellStyle name="_long term loan - others 300504_KPMG original version_4-6-1-1房屋建筑物" xfId="265"/>
    <cellStyle name="_long term loan - others 300504_KPMG original version_4-6-1-2构筑物" xfId="266"/>
    <cellStyle name="_long term loan - others 300504_KPMG original version_4-6-2-1电力专用设备" xfId="267"/>
    <cellStyle name="_long term loan - others 300504_KPMG original version_4-6-2-2其他设备" xfId="268"/>
    <cellStyle name="_long term loan - others 300504_KPMG original version_4-6-2-3电子设备" xfId="269"/>
    <cellStyle name="_long term loan - others 300504_KPMG original version_4-6-2-4车辆" xfId="270"/>
    <cellStyle name="_long term loan - others 300504_KPMG original version_4-6固定资产汇总表" xfId="271"/>
    <cellStyle name="_long term loan - others 300504_KPMG original version_4-7-1在建工程-土建工程" xfId="272"/>
    <cellStyle name="_long term loan - others 300504_KPMG original version_4-7-3在建工程-设备安装" xfId="273"/>
    <cellStyle name="_long term loan - others 300504_KPMG original version_4-8 在建工程-工程物资" xfId="274"/>
    <cellStyle name="_long term loan - others 300504_KPMG original version_5-1-1房屋建筑物" xfId="275"/>
    <cellStyle name="_long term loan - others 300504_KPMG original version_5-1-2构筑物" xfId="276"/>
    <cellStyle name="_long term loan - others 300504_KPMG original version_5-2-1电力专用设备" xfId="277"/>
    <cellStyle name="_long term loan - others 300504_KPMG original version_5-2-2其他设备" xfId="278"/>
    <cellStyle name="_long term loan - others 300504_KPMG original version_5-2-3电子设备" xfId="279"/>
    <cellStyle name="_long term loan - others 300504_KPMG original version_5-2-4车辆" xfId="280"/>
    <cellStyle name="_long term loan - others 300504_KPMG original version_5-4-3在建工程-设备安装" xfId="281"/>
    <cellStyle name="_long term loan - others 300504_KPMG original version_5-4-4在建工程-工程物资" xfId="282"/>
    <cellStyle name="_long term loan - others 300504_KPMG original version_6-3其他无形资产" xfId="283"/>
    <cellStyle name="_long term loan - others 300504_KPMG original version_6-4无形资产变动表" xfId="284"/>
    <cellStyle name="_long term loan - others 300504_KPMG original version_7-1开办费" xfId="285"/>
    <cellStyle name="_long term loan - others 300504_KPMG original version_7-2长期待摊费用" xfId="286"/>
    <cellStyle name="_long term loan - others 300504_KPMG original version_9-10应付利息" xfId="287"/>
    <cellStyle name="_long term loan - others 300504_KPMG original version_9-12预提费用" xfId="288"/>
    <cellStyle name="_long term loan - others 300504_KPMG original version_9-13一年内到期流动负债" xfId="289"/>
    <cellStyle name="_long term loan - others 300504_KPMG original version_9-1短期借款" xfId="290"/>
    <cellStyle name="_long term loan - others 300504_KPMG original version_9-3应付帐款" xfId="291"/>
    <cellStyle name="_long term loan - others 300504_KPMG original version_9-4应付帐款" xfId="292"/>
    <cellStyle name="_long term loan - others 300504_KPMG original version_9-5其他应付款" xfId="293"/>
    <cellStyle name="_long term loan - others 300504_KPMG original version_9-6其他应付款" xfId="294"/>
    <cellStyle name="_long term loan - others 300504_KPMG original version_9-6应付工资" xfId="295"/>
    <cellStyle name="_long term loan - others 300504_KPMG original version_9-7应付福利费" xfId="296"/>
    <cellStyle name="_long term loan - others 300504_KPMG original version_9-7应付职工薪酬" xfId="297"/>
    <cellStyle name="_long term loan - others 300504_KPMG original version_9-8-1应交增值税" xfId="298"/>
    <cellStyle name="_long term loan - others 300504_KPMG original version_9-8应交税金" xfId="299"/>
    <cellStyle name="_long term loan - others 300504_KPMG original version_9-9应付股利" xfId="300"/>
    <cellStyle name="_long term loan - others 300504_KPMG original version_Book1" xfId="301"/>
    <cellStyle name="_long term loan - others 300504_KPMG original version_附表1-审计评估联合申报明细表" xfId="302"/>
    <cellStyle name="_long term loan - others 300504_KPMG original version_附表1-审计评估联合申报明细表0630" xfId="303"/>
    <cellStyle name="_long term loan - others 300504_KPMG original version_附表1－审计评估联合申报明细表0930" xfId="304"/>
    <cellStyle name="_long term loan - others 300504_KPMG original version_附表1－审计评估联合申报明细表0930-吉林龙源" xfId="305"/>
    <cellStyle name="_long term loan - others 300504_KPMG original version_附表1-审计评估联合申报明细表630新" xfId="306"/>
    <cellStyle name="_long term loan - others 300504_KPMG original version_附件1：审计评估联合申报明细表" xfId="307"/>
    <cellStyle name="_long term loan - others 300504_KPMG original version_龙源股权统计及评估值计算表1107" xfId="308"/>
    <cellStyle name="_long term loan - others 300504_KPMG original version_评估明细表(新准则)电力" xfId="309"/>
    <cellStyle name="_long term loan - others 300504_KPMG original version_评估明细表(新准则)电力0630" xfId="310"/>
    <cellStyle name="_long term loan - others 300504_KPMG original version_审计评估联合申报明细表－GG" xfId="311"/>
    <cellStyle name="_long term loan - others 300504_KPMG original version_在建工程表格修改0824" xfId="312"/>
    <cellStyle name="_long term loan - others 300504_Shenhua PBC package 050530" xfId="313"/>
    <cellStyle name="_long term loan - others 300504_Shenhua PBC package 050530 2" xfId="314"/>
    <cellStyle name="_long term loan - others 300504_Shenhua PBC package 050530 3" xfId="315"/>
    <cellStyle name="_long term loan - others 300504_Shenhua PBC package 050530 4" xfId="316"/>
    <cellStyle name="_long term loan - others 300504_Shenhua PBC package 050530 5" xfId="317"/>
    <cellStyle name="_long term loan - others 300504_Shenhua PBC package 050530 6" xfId="318"/>
    <cellStyle name="_long term loan - others 300504_Shenhua PBC package 050530 7" xfId="319"/>
    <cellStyle name="_long term loan - others 300504_Shenhua PBC package 050530_(中企华)审计评估联合申报明细表.V1" xfId="320"/>
    <cellStyle name="_long term loan - others 300504_Shenhua PBC package 050530_10-1-1长期借款未来还款情况表" xfId="321"/>
    <cellStyle name="_long term loan - others 300504_Shenhua PBC package 050530_10-1-2长期借款利息情况表" xfId="322"/>
    <cellStyle name="_long term loan - others 300504_Shenhua PBC package 050530_10-1长期借款" xfId="323"/>
    <cellStyle name="_long term loan - others 300504_Shenhua PBC package 050530_11-所有者权益" xfId="324"/>
    <cellStyle name="_long term loan - others 300504_Shenhua PBC package 050530_20071231 审计调查表" xfId="325"/>
    <cellStyle name="_long term loan - others 300504_Shenhua PBC package 050530_2-14 营业外收入" xfId="326"/>
    <cellStyle name="_long term loan - others 300504_Shenhua PBC package 050530_22现金流量表" xfId="327"/>
    <cellStyle name="_long term loan - others 300504_Shenhua PBC package 050530_2-4电力成本" xfId="328"/>
    <cellStyle name="_long term loan - others 300504_Shenhua PBC package 050530_3-10-1流动资产-原材料" xfId="329"/>
    <cellStyle name="_long term loan - others 300504_Shenhua PBC package 050530_3-10-5流动资产-低值易耗" xfId="330"/>
    <cellStyle name="_long term loan - others 300504_Shenhua PBC package 050530_3-11流动资产--待摊" xfId="331"/>
    <cellStyle name="_long term loan - others 300504_Shenhua PBC package 050530_3-1-1流动资产--货币-现金" xfId="332"/>
    <cellStyle name="_long term loan - others 300504_Shenhua PBC package 050530_3-1-2流动资产--货币-银行存款" xfId="333"/>
    <cellStyle name="_long term loan - others 300504_Shenhua PBC package 050530_3-4流动资产--应收" xfId="334"/>
    <cellStyle name="_long term loan - others 300504_Shenhua PBC package 050530_3-7流动资产--预付" xfId="335"/>
    <cellStyle name="_long term loan - others 300504_Shenhua PBC package 050530_3-9流动资产--其他应收" xfId="336"/>
    <cellStyle name="_long term loan - others 300504_Shenhua PBC package 050530_4-11-1土地使用权" xfId="337"/>
    <cellStyle name="_long term loan - others 300504_Shenhua PBC package 050530_4-11-3其他无形资产" xfId="338"/>
    <cellStyle name="_long term loan - others 300504_Shenhua PBC package 050530_4-11-4无形资产变动表" xfId="339"/>
    <cellStyle name="_long term loan - others 300504_Shenhua PBC package 050530_4-6-0-1固定资产增减变动表" xfId="340"/>
    <cellStyle name="_long term loan - others 300504_Shenhua PBC package 050530_4-6-0-2 固定资产调查问卷" xfId="341"/>
    <cellStyle name="_long term loan - others 300504_Shenhua PBC package 050530_4-6-1-1房屋建筑物" xfId="342"/>
    <cellStyle name="_long term loan - others 300504_Shenhua PBC package 050530_4-6-1-2构筑物" xfId="343"/>
    <cellStyle name="_long term loan - others 300504_Shenhua PBC package 050530_4-6-2-1电力专用设备" xfId="344"/>
    <cellStyle name="_long term loan - others 300504_Shenhua PBC package 050530_4-6-2-2其他设备" xfId="345"/>
    <cellStyle name="_long term loan - others 300504_Shenhua PBC package 050530_4-6-2-3电子设备" xfId="346"/>
    <cellStyle name="_long term loan - others 300504_Shenhua PBC package 050530_4-6-2-4车辆" xfId="347"/>
    <cellStyle name="_long term loan - others 300504_Shenhua PBC package 050530_4-6固定资产汇总表" xfId="348"/>
    <cellStyle name="_long term loan - others 300504_Shenhua PBC package 050530_4-7-1在建工程-土建工程" xfId="349"/>
    <cellStyle name="_long term loan - others 300504_Shenhua PBC package 050530_4-7-3在建工程-设备安装" xfId="350"/>
    <cellStyle name="_long term loan - others 300504_Shenhua PBC package 050530_4-8 在建工程-工程物资" xfId="351"/>
    <cellStyle name="_long term loan - others 300504_Shenhua PBC package 050530_5-1-1房屋建筑物" xfId="352"/>
    <cellStyle name="_long term loan - others 300504_Shenhua PBC package 050530_5-1-2构筑物" xfId="353"/>
    <cellStyle name="_long term loan - others 300504_Shenhua PBC package 050530_5-2-1电力专用设备" xfId="354"/>
    <cellStyle name="_long term loan - others 300504_Shenhua PBC package 050530_5-2-2其他设备" xfId="355"/>
    <cellStyle name="_long term loan - others 300504_Shenhua PBC package 050530_5-2-3电子设备" xfId="356"/>
    <cellStyle name="_long term loan - others 300504_Shenhua PBC package 050530_5-2-4车辆" xfId="357"/>
    <cellStyle name="_long term loan - others 300504_Shenhua PBC package 050530_5-4-3在建工程-设备安装" xfId="358"/>
    <cellStyle name="_long term loan - others 300504_Shenhua PBC package 050530_5-4-4在建工程-工程物资" xfId="359"/>
    <cellStyle name="_long term loan - others 300504_Shenhua PBC package 050530_6-3其他无形资产" xfId="360"/>
    <cellStyle name="_long term loan - others 300504_Shenhua PBC package 050530_6-4无形资产变动表" xfId="361"/>
    <cellStyle name="_long term loan - others 300504_Shenhua PBC package 050530_7-1开办费" xfId="362"/>
    <cellStyle name="_long term loan - others 300504_Shenhua PBC package 050530_7-2长期待摊费用" xfId="363"/>
    <cellStyle name="_long term loan - others 300504_Shenhua PBC package 050530_9-10应付利息" xfId="364"/>
    <cellStyle name="_long term loan - others 300504_Shenhua PBC package 050530_9-12预提费用" xfId="365"/>
    <cellStyle name="_long term loan - others 300504_Shenhua PBC package 050530_9-13一年内到期流动负债" xfId="366"/>
    <cellStyle name="_long term loan - others 300504_Shenhua PBC package 050530_9-1短期借款" xfId="367"/>
    <cellStyle name="_long term loan - others 300504_Shenhua PBC package 050530_9-3应付帐款" xfId="368"/>
    <cellStyle name="_long term loan - others 300504_Shenhua PBC package 050530_9-4应付帐款" xfId="369"/>
    <cellStyle name="_long term loan - others 300504_Shenhua PBC package 050530_9-5其他应付款" xfId="370"/>
    <cellStyle name="_long term loan - others 300504_Shenhua PBC package 050530_9-6其他应付款" xfId="371"/>
    <cellStyle name="_long term loan - others 300504_Shenhua PBC package 050530_9-6应付工资" xfId="372"/>
    <cellStyle name="_long term loan - others 300504_Shenhua PBC package 050530_9-7应付福利费" xfId="373"/>
    <cellStyle name="_long term loan - others 300504_Shenhua PBC package 050530_9-7应付职工薪酬" xfId="374"/>
    <cellStyle name="_long term loan - others 300504_Shenhua PBC package 050530_9-8-1应交增值税" xfId="375"/>
    <cellStyle name="_long term loan - others 300504_Shenhua PBC package 050530_9-8应交税金" xfId="376"/>
    <cellStyle name="_long term loan - others 300504_Shenhua PBC package 050530_9-9应付股利" xfId="377"/>
    <cellStyle name="_long term loan - others 300504_Shenhua PBC package 050530_Book1" xfId="378"/>
    <cellStyle name="_long term loan - others 300504_Shenhua PBC package 050530_附表1-审计评估联合申报明细表" xfId="379"/>
    <cellStyle name="_long term loan - others 300504_Shenhua PBC package 050530_附表1-审计评估联合申报明细表0630" xfId="380"/>
    <cellStyle name="_long term loan - others 300504_Shenhua PBC package 050530_附表1－审计评估联合申报明细表0930" xfId="381"/>
    <cellStyle name="_long term loan - others 300504_Shenhua PBC package 050530_附表1－审计评估联合申报明细表0930-吉林龙源" xfId="382"/>
    <cellStyle name="_long term loan - others 300504_Shenhua PBC package 050530_附表1-审计评估联合申报明细表630新" xfId="383"/>
    <cellStyle name="_long term loan - others 300504_Shenhua PBC package 050530_附件1：审计评估联合申报明细表" xfId="384"/>
    <cellStyle name="_long term loan - others 300504_Shenhua PBC package 050530_龙源股权统计及评估值计算表1107" xfId="385"/>
    <cellStyle name="_long term loan - others 300504_Shenhua PBC package 050530_评估明细表(新准则)电力" xfId="386"/>
    <cellStyle name="_long term loan - others 300504_Shenhua PBC package 050530_评估明细表(新准则)电力0630" xfId="387"/>
    <cellStyle name="_long term loan - others 300504_Shenhua PBC package 050530_审计评估联合申报明细表－GG" xfId="388"/>
    <cellStyle name="_long term loan - others 300504_Shenhua PBC package 050530_在建工程表格修改0824" xfId="389"/>
    <cellStyle name="_long term loan - others 300504_附表1-审计评估联合申报明细表" xfId="390"/>
    <cellStyle name="_long term loan - others 300504_附表1-审计评估联合申报明细表0630" xfId="391"/>
    <cellStyle name="_long term loan - others 300504_附表1－审计评估联合申报明细表0930" xfId="392"/>
    <cellStyle name="_long term loan - others 300504_附表1－审计评估联合申报明细表0930-吉林龙源" xfId="393"/>
    <cellStyle name="_long term loan - others 300504_附表1-审计评估联合申报明细表630新" xfId="394"/>
    <cellStyle name="_long term loan - others 300504_附件1：审计评估联合申报明细表" xfId="395"/>
    <cellStyle name="_long term loan - others 300504_龙源股权统计及评估值计算表1107" xfId="396"/>
    <cellStyle name="_long term loan - others 300504_评估明细表(新准则)电力" xfId="397"/>
    <cellStyle name="_long term loan - others 300504_评估明细表(新准则)电力0630" xfId="398"/>
    <cellStyle name="_long term loan - others 300504_审计评估联合申报明细表－GG" xfId="399"/>
    <cellStyle name="_long term loan - others 300504_审计调查表.V3" xfId="400"/>
    <cellStyle name="_long term loan - others 300504_在建工程表格修改0824" xfId="401"/>
    <cellStyle name="_Maping -cost from Tiger" xfId="402"/>
    <cellStyle name="_Part III.200406.Loan and Liabilities details.(Site Name)" xfId="403"/>
    <cellStyle name="_Part III.200406.Loan and Liabilities details.(Site Name) 2" xfId="404"/>
    <cellStyle name="_Part III.200406.Loan and Liabilities details.(Site Name) 3" xfId="405"/>
    <cellStyle name="_Part III.200406.Loan and Liabilities details.(Site Name) 4" xfId="406"/>
    <cellStyle name="_Part III.200406.Loan and Liabilities details.(Site Name) 5" xfId="407"/>
    <cellStyle name="_Part III.200406.Loan and Liabilities details.(Site Name) 6" xfId="408"/>
    <cellStyle name="_Part III.200406.Loan and Liabilities details.(Site Name) 7" xfId="409"/>
    <cellStyle name="_Part III.200406.Loan and Liabilities details.(Site Name)_(中企华)审计评估联合申报明细表.V1" xfId="410"/>
    <cellStyle name="_Part III.200406.Loan and Liabilities details.(Site Name)_10-1-1长期借款未来还款情况表" xfId="411"/>
    <cellStyle name="_Part III.200406.Loan and Liabilities details.(Site Name)_10-1-2长期借款利息情况表" xfId="412"/>
    <cellStyle name="_Part III.200406.Loan and Liabilities details.(Site Name)_10-1长期借款" xfId="413"/>
    <cellStyle name="_Part III.200406.Loan and Liabilities details.(Site Name)_11-所有者权益" xfId="414"/>
    <cellStyle name="_Part III.200406.Loan and Liabilities details.(Site Name)_20071231 审计调查表" xfId="415"/>
    <cellStyle name="_Part III.200406.Loan and Liabilities details.(Site Name)_2-14 营业外收入" xfId="416"/>
    <cellStyle name="_Part III.200406.Loan and Liabilities details.(Site Name)_22现金流量表" xfId="417"/>
    <cellStyle name="_Part III.200406.Loan and Liabilities details.(Site Name)_2-4电力成本" xfId="418"/>
    <cellStyle name="_Part III.200406.Loan and Liabilities details.(Site Name)_3-10-1流动资产-原材料" xfId="419"/>
    <cellStyle name="_Part III.200406.Loan and Liabilities details.(Site Name)_3-10-5流动资产-低值易耗" xfId="420"/>
    <cellStyle name="_Part III.200406.Loan and Liabilities details.(Site Name)_3-11流动资产--待摊" xfId="421"/>
    <cellStyle name="_Part III.200406.Loan and Liabilities details.(Site Name)_3-1-1流动资产--货币-现金" xfId="422"/>
    <cellStyle name="_Part III.200406.Loan and Liabilities details.(Site Name)_3-1-2流动资产--货币-银行存款" xfId="423"/>
    <cellStyle name="_Part III.200406.Loan and Liabilities details.(Site Name)_3-4流动资产--应收" xfId="424"/>
    <cellStyle name="_Part III.200406.Loan and Liabilities details.(Site Name)_3-7流动资产--预付" xfId="425"/>
    <cellStyle name="_Part III.200406.Loan and Liabilities details.(Site Name)_3-9流动资产--其他应收" xfId="426"/>
    <cellStyle name="_Part III.200406.Loan and Liabilities details.(Site Name)_4-11-1土地使用权" xfId="427"/>
    <cellStyle name="_Part III.200406.Loan and Liabilities details.(Site Name)_4-11-3其他无形资产" xfId="428"/>
    <cellStyle name="_Part III.200406.Loan and Liabilities details.(Site Name)_4-11-4无形资产变动表" xfId="429"/>
    <cellStyle name="_Part III.200406.Loan and Liabilities details.(Site Name)_4-6-0-1固定资产增减变动表" xfId="430"/>
    <cellStyle name="_Part III.200406.Loan and Liabilities details.(Site Name)_4-6-0-2 固定资产调查问卷" xfId="431"/>
    <cellStyle name="_Part III.200406.Loan and Liabilities details.(Site Name)_4-6-1-1房屋建筑物" xfId="432"/>
    <cellStyle name="_Part III.200406.Loan and Liabilities details.(Site Name)_4-6-1-2构筑物" xfId="433"/>
    <cellStyle name="_Part III.200406.Loan and Liabilities details.(Site Name)_4-6-2-1电力专用设备" xfId="434"/>
    <cellStyle name="_Part III.200406.Loan and Liabilities details.(Site Name)_4-6-2-2其他设备" xfId="435"/>
    <cellStyle name="_Part III.200406.Loan and Liabilities details.(Site Name)_4-6-2-3电子设备" xfId="436"/>
    <cellStyle name="_Part III.200406.Loan and Liabilities details.(Site Name)_4-6-2-4车辆" xfId="437"/>
    <cellStyle name="_Part III.200406.Loan and Liabilities details.(Site Name)_4-6固定资产汇总表" xfId="438"/>
    <cellStyle name="_Part III.200406.Loan and Liabilities details.(Site Name)_4-7-1在建工程-土建工程" xfId="439"/>
    <cellStyle name="_Part III.200406.Loan and Liabilities details.(Site Name)_4-7-3在建工程-设备安装" xfId="440"/>
    <cellStyle name="_Part III.200406.Loan and Liabilities details.(Site Name)_4-8 在建工程-工程物资" xfId="441"/>
    <cellStyle name="_Part III.200406.Loan and Liabilities details.(Site Name)_5-1-1房屋建筑物" xfId="442"/>
    <cellStyle name="_Part III.200406.Loan and Liabilities details.(Site Name)_5-1-2构筑物" xfId="443"/>
    <cellStyle name="_Part III.200406.Loan and Liabilities details.(Site Name)_5-2-1电力专用设备" xfId="444"/>
    <cellStyle name="_Part III.200406.Loan and Liabilities details.(Site Name)_5-2-2其他设备" xfId="445"/>
    <cellStyle name="_Part III.200406.Loan and Liabilities details.(Site Name)_5-2-3电子设备" xfId="446"/>
    <cellStyle name="_Part III.200406.Loan and Liabilities details.(Site Name)_5-2-4车辆" xfId="447"/>
    <cellStyle name="_Part III.200406.Loan and Liabilities details.(Site Name)_5-4-3在建工程-设备安装" xfId="448"/>
    <cellStyle name="_Part III.200406.Loan and Liabilities details.(Site Name)_5-4-4在建工程-工程物资" xfId="449"/>
    <cellStyle name="_Part III.200406.Loan and Liabilities details.(Site Name)_6-3其他无形资产" xfId="450"/>
    <cellStyle name="_Part III.200406.Loan and Liabilities details.(Site Name)_6-4无形资产变动表" xfId="451"/>
    <cellStyle name="_Part III.200406.Loan and Liabilities details.(Site Name)_7-1开办费" xfId="452"/>
    <cellStyle name="_Part III.200406.Loan and Liabilities details.(Site Name)_7-2长期待摊费用" xfId="453"/>
    <cellStyle name="_Part III.200406.Loan and Liabilities details.(Site Name)_9-10应付利息" xfId="454"/>
    <cellStyle name="_Part III.200406.Loan and Liabilities details.(Site Name)_9-12预提费用" xfId="455"/>
    <cellStyle name="_Part III.200406.Loan and Liabilities details.(Site Name)_9-13一年内到期流动负债" xfId="456"/>
    <cellStyle name="_Part III.200406.Loan and Liabilities details.(Site Name)_9-1短期借款" xfId="457"/>
    <cellStyle name="_Part III.200406.Loan and Liabilities details.(Site Name)_9-3应付帐款" xfId="458"/>
    <cellStyle name="_Part III.200406.Loan and Liabilities details.(Site Name)_9-4应付帐款" xfId="459"/>
    <cellStyle name="_Part III.200406.Loan and Liabilities details.(Site Name)_9-5其他应付款" xfId="460"/>
    <cellStyle name="_Part III.200406.Loan and Liabilities details.(Site Name)_9-6其他应付款" xfId="461"/>
    <cellStyle name="_Part III.200406.Loan and Liabilities details.(Site Name)_9-6应付工资" xfId="462"/>
    <cellStyle name="_Part III.200406.Loan and Liabilities details.(Site Name)_9-7应付福利费" xfId="463"/>
    <cellStyle name="_Part III.200406.Loan and Liabilities details.(Site Name)_9-7应付职工薪酬" xfId="464"/>
    <cellStyle name="_Part III.200406.Loan and Liabilities details.(Site Name)_9-8-1应交增值税" xfId="465"/>
    <cellStyle name="_Part III.200406.Loan and Liabilities details.(Site Name)_9-8应交税金" xfId="466"/>
    <cellStyle name="_Part III.200406.Loan and Liabilities details.(Site Name)_9-9应付股利" xfId="467"/>
    <cellStyle name="_Part III.200406.Loan and Liabilities details.(Site Name)_Book1" xfId="468"/>
    <cellStyle name="_Part III.200406.Loan and Liabilities details.(Site Name)_KPMG original version" xfId="469"/>
    <cellStyle name="_Part III.200406.Loan and Liabilities details.(Site Name)_KPMG original version 2" xfId="470"/>
    <cellStyle name="_Part III.200406.Loan and Liabilities details.(Site Name)_KPMG original version 3" xfId="471"/>
    <cellStyle name="_Part III.200406.Loan and Liabilities details.(Site Name)_KPMG original version 4" xfId="472"/>
    <cellStyle name="_Part III.200406.Loan and Liabilities details.(Site Name)_KPMG original version 5" xfId="473"/>
    <cellStyle name="_Part III.200406.Loan and Liabilities details.(Site Name)_KPMG original version 6" xfId="474"/>
    <cellStyle name="_Part III.200406.Loan and Liabilities details.(Site Name)_KPMG original version 7" xfId="475"/>
    <cellStyle name="_Part III.200406.Loan and Liabilities details.(Site Name)_KPMG original version_(中企华)审计评估联合申报明细表.V1" xfId="476"/>
    <cellStyle name="_Part III.200406.Loan and Liabilities details.(Site Name)_KPMG original version_10-1-1长期借款未来还款情况表" xfId="477"/>
    <cellStyle name="_Part III.200406.Loan and Liabilities details.(Site Name)_KPMG original version_10-1-2长期借款利息情况表" xfId="478"/>
    <cellStyle name="_Part III.200406.Loan and Liabilities details.(Site Name)_KPMG original version_10-1长期借款" xfId="479"/>
    <cellStyle name="_Part III.200406.Loan and Liabilities details.(Site Name)_KPMG original version_11-所有者权益" xfId="480"/>
    <cellStyle name="_Part III.200406.Loan and Liabilities details.(Site Name)_KPMG original version_20071231 审计调查表" xfId="481"/>
    <cellStyle name="_Part III.200406.Loan and Liabilities details.(Site Name)_KPMG original version_2-14 营业外收入" xfId="482"/>
    <cellStyle name="_Part III.200406.Loan and Liabilities details.(Site Name)_KPMG original version_22现金流量表" xfId="483"/>
    <cellStyle name="_Part III.200406.Loan and Liabilities details.(Site Name)_KPMG original version_2-4电力成本" xfId="484"/>
    <cellStyle name="_Part III.200406.Loan and Liabilities details.(Site Name)_KPMG original version_3-10-1流动资产-原材料" xfId="485"/>
    <cellStyle name="_Part III.200406.Loan and Liabilities details.(Site Name)_KPMG original version_3-10-5流动资产-低值易耗" xfId="486"/>
    <cellStyle name="_Part III.200406.Loan and Liabilities details.(Site Name)_KPMG original version_3-11流动资产--待摊" xfId="487"/>
    <cellStyle name="_Part III.200406.Loan and Liabilities details.(Site Name)_KPMG original version_3-1-1流动资产--货币-现金" xfId="488"/>
    <cellStyle name="_Part III.200406.Loan and Liabilities details.(Site Name)_KPMG original version_3-1-2流动资产--货币-银行存款" xfId="489"/>
    <cellStyle name="_Part III.200406.Loan and Liabilities details.(Site Name)_KPMG original version_3-4流动资产--应收" xfId="490"/>
    <cellStyle name="_Part III.200406.Loan and Liabilities details.(Site Name)_KPMG original version_3-7流动资产--预付" xfId="491"/>
    <cellStyle name="_Part III.200406.Loan and Liabilities details.(Site Name)_KPMG original version_3-9流动资产--其他应收" xfId="492"/>
    <cellStyle name="_Part III.200406.Loan and Liabilities details.(Site Name)_KPMG original version_4-11-1土地使用权" xfId="493"/>
    <cellStyle name="_Part III.200406.Loan and Liabilities details.(Site Name)_KPMG original version_4-11-3其他无形资产" xfId="494"/>
    <cellStyle name="_Part III.200406.Loan and Liabilities details.(Site Name)_KPMG original version_4-11-4无形资产变动表" xfId="495"/>
    <cellStyle name="_Part III.200406.Loan and Liabilities details.(Site Name)_KPMG original version_4-6-0-1固定资产增减变动表" xfId="496"/>
    <cellStyle name="_Part III.200406.Loan and Liabilities details.(Site Name)_KPMG original version_4-6-0-2 固定资产调查问卷" xfId="497"/>
    <cellStyle name="_Part III.200406.Loan and Liabilities details.(Site Name)_KPMG original version_4-6-1-1房屋建筑物" xfId="498"/>
    <cellStyle name="_Part III.200406.Loan and Liabilities details.(Site Name)_KPMG original version_4-6-1-2构筑物" xfId="499"/>
    <cellStyle name="_Part III.200406.Loan and Liabilities details.(Site Name)_KPMG original version_4-6-2-1电力专用设备" xfId="500"/>
    <cellStyle name="_Part III.200406.Loan and Liabilities details.(Site Name)_KPMG original version_4-6-2-2其他设备" xfId="501"/>
    <cellStyle name="_Part III.200406.Loan and Liabilities details.(Site Name)_KPMG original version_4-6-2-3电子设备" xfId="502"/>
    <cellStyle name="_Part III.200406.Loan and Liabilities details.(Site Name)_KPMG original version_4-6-2-4车辆" xfId="503"/>
    <cellStyle name="_Part III.200406.Loan and Liabilities details.(Site Name)_KPMG original version_4-6固定资产汇总表" xfId="504"/>
    <cellStyle name="_Part III.200406.Loan and Liabilities details.(Site Name)_KPMG original version_4-7-1在建工程-土建工程" xfId="505"/>
    <cellStyle name="_Part III.200406.Loan and Liabilities details.(Site Name)_KPMG original version_4-7-3在建工程-设备安装" xfId="506"/>
    <cellStyle name="_Part III.200406.Loan and Liabilities details.(Site Name)_KPMG original version_4-8 在建工程-工程物资" xfId="507"/>
    <cellStyle name="_Part III.200406.Loan and Liabilities details.(Site Name)_KPMG original version_5-1-1房屋建筑物" xfId="508"/>
    <cellStyle name="_Part III.200406.Loan and Liabilities details.(Site Name)_KPMG original version_5-1-2构筑物" xfId="509"/>
    <cellStyle name="_Part III.200406.Loan and Liabilities details.(Site Name)_KPMG original version_5-2-1电力专用设备" xfId="510"/>
    <cellStyle name="_Part III.200406.Loan and Liabilities details.(Site Name)_KPMG original version_5-2-2其他设备" xfId="511"/>
    <cellStyle name="_Part III.200406.Loan and Liabilities details.(Site Name)_KPMG original version_5-2-3电子设备" xfId="512"/>
    <cellStyle name="_Part III.200406.Loan and Liabilities details.(Site Name)_KPMG original version_5-2-4车辆" xfId="513"/>
    <cellStyle name="_Part III.200406.Loan and Liabilities details.(Site Name)_KPMG original version_5-4-3在建工程-设备安装" xfId="514"/>
    <cellStyle name="_Part III.200406.Loan and Liabilities details.(Site Name)_KPMG original version_5-4-4在建工程-工程物资" xfId="515"/>
    <cellStyle name="_Part III.200406.Loan and Liabilities details.(Site Name)_KPMG original version_6-3其他无形资产" xfId="516"/>
    <cellStyle name="_Part III.200406.Loan and Liabilities details.(Site Name)_KPMG original version_6-4无形资产变动表" xfId="517"/>
    <cellStyle name="_Part III.200406.Loan and Liabilities details.(Site Name)_KPMG original version_7-1开办费" xfId="518"/>
    <cellStyle name="_Part III.200406.Loan and Liabilities details.(Site Name)_KPMG original version_7-2长期待摊费用" xfId="519"/>
    <cellStyle name="_Part III.200406.Loan and Liabilities details.(Site Name)_KPMG original version_9-10应付利息" xfId="520"/>
    <cellStyle name="_Part III.200406.Loan and Liabilities details.(Site Name)_KPMG original version_9-12预提费用" xfId="521"/>
    <cellStyle name="_Part III.200406.Loan and Liabilities details.(Site Name)_KPMG original version_9-13一年内到期流动负债" xfId="522"/>
    <cellStyle name="_Part III.200406.Loan and Liabilities details.(Site Name)_KPMG original version_9-1短期借款" xfId="523"/>
    <cellStyle name="_Part III.200406.Loan and Liabilities details.(Site Name)_KPMG original version_9-3应付帐款" xfId="524"/>
    <cellStyle name="_Part III.200406.Loan and Liabilities details.(Site Name)_KPMG original version_9-4应付帐款" xfId="525"/>
    <cellStyle name="_Part III.200406.Loan and Liabilities details.(Site Name)_KPMG original version_9-5其他应付款" xfId="526"/>
    <cellStyle name="_Part III.200406.Loan and Liabilities details.(Site Name)_KPMG original version_9-6其他应付款" xfId="527"/>
    <cellStyle name="_Part III.200406.Loan and Liabilities details.(Site Name)_KPMG original version_9-6应付工资" xfId="528"/>
    <cellStyle name="_Part III.200406.Loan and Liabilities details.(Site Name)_KPMG original version_9-7应付福利费" xfId="529"/>
    <cellStyle name="_Part III.200406.Loan and Liabilities details.(Site Name)_KPMG original version_9-7应付职工薪酬" xfId="530"/>
    <cellStyle name="_Part III.200406.Loan and Liabilities details.(Site Name)_KPMG original version_9-8-1应交增值税" xfId="531"/>
    <cellStyle name="_Part III.200406.Loan and Liabilities details.(Site Name)_KPMG original version_9-8应交税金" xfId="532"/>
    <cellStyle name="_Part III.200406.Loan and Liabilities details.(Site Name)_KPMG original version_9-9应付股利" xfId="533"/>
    <cellStyle name="_Part III.200406.Loan and Liabilities details.(Site Name)_KPMG original version_Book1" xfId="534"/>
    <cellStyle name="_Part III.200406.Loan and Liabilities details.(Site Name)_KPMG original version_附表1-审计评估联合申报明细表" xfId="535"/>
    <cellStyle name="_Part III.200406.Loan and Liabilities details.(Site Name)_KPMG original version_附表1-审计评估联合申报明细表0630" xfId="536"/>
    <cellStyle name="_Part III.200406.Loan and Liabilities details.(Site Name)_KPMG original version_附表1－审计评估联合申报明细表0930" xfId="537"/>
    <cellStyle name="_Part III.200406.Loan and Liabilities details.(Site Name)_KPMG original version_附表1－审计评估联合申报明细表0930-吉林龙源" xfId="538"/>
    <cellStyle name="_Part III.200406.Loan and Liabilities details.(Site Name)_KPMG original version_附表1-审计评估联合申报明细表630新" xfId="539"/>
    <cellStyle name="_Part III.200406.Loan and Liabilities details.(Site Name)_KPMG original version_附件1：审计评估联合申报明细表" xfId="540"/>
    <cellStyle name="_Part III.200406.Loan and Liabilities details.(Site Name)_KPMG original version_龙源股权统计及评估值计算表1107" xfId="541"/>
    <cellStyle name="_Part III.200406.Loan and Liabilities details.(Site Name)_KPMG original version_评估明细表(新准则)电力" xfId="542"/>
    <cellStyle name="_Part III.200406.Loan and Liabilities details.(Site Name)_KPMG original version_评估明细表(新准则)电力0630" xfId="543"/>
    <cellStyle name="_Part III.200406.Loan and Liabilities details.(Site Name)_KPMG original version_审计评估联合申报明细表－GG" xfId="544"/>
    <cellStyle name="_Part III.200406.Loan and Liabilities details.(Site Name)_KPMG original version_在建工程表格修改0824" xfId="545"/>
    <cellStyle name="_Part III.200406.Loan and Liabilities details.(Site Name)_Shenhua PBC package 050530" xfId="546"/>
    <cellStyle name="_Part III.200406.Loan and Liabilities details.(Site Name)_Shenhua PBC package 050530 2" xfId="547"/>
    <cellStyle name="_Part III.200406.Loan and Liabilities details.(Site Name)_Shenhua PBC package 050530 3" xfId="548"/>
    <cellStyle name="_Part III.200406.Loan and Liabilities details.(Site Name)_Shenhua PBC package 050530 4" xfId="549"/>
    <cellStyle name="_Part III.200406.Loan and Liabilities details.(Site Name)_Shenhua PBC package 050530 5" xfId="550"/>
    <cellStyle name="_Part III.200406.Loan and Liabilities details.(Site Name)_Shenhua PBC package 050530 6" xfId="551"/>
    <cellStyle name="_Part III.200406.Loan and Liabilities details.(Site Name)_Shenhua PBC package 050530 7" xfId="552"/>
    <cellStyle name="_Part III.200406.Loan and Liabilities details.(Site Name)_Shenhua PBC package 050530_(中企华)审计评估联合申报明细表.V1" xfId="553"/>
    <cellStyle name="_Part III.200406.Loan and Liabilities details.(Site Name)_Shenhua PBC package 050530_10-1-1长期借款未来还款情况表" xfId="554"/>
    <cellStyle name="_Part III.200406.Loan and Liabilities details.(Site Name)_Shenhua PBC package 050530_10-1-2长期借款利息情况表" xfId="555"/>
    <cellStyle name="_Part III.200406.Loan and Liabilities details.(Site Name)_Shenhua PBC package 050530_10-1长期借款" xfId="556"/>
    <cellStyle name="_Part III.200406.Loan and Liabilities details.(Site Name)_Shenhua PBC package 050530_11-所有者权益" xfId="557"/>
    <cellStyle name="_Part III.200406.Loan and Liabilities details.(Site Name)_Shenhua PBC package 050530_20071231 审计调查表" xfId="558"/>
    <cellStyle name="_Part III.200406.Loan and Liabilities details.(Site Name)_Shenhua PBC package 050530_2-14 营业外收入" xfId="559"/>
    <cellStyle name="_Part III.200406.Loan and Liabilities details.(Site Name)_Shenhua PBC package 050530_22现金流量表" xfId="560"/>
    <cellStyle name="_Part III.200406.Loan and Liabilities details.(Site Name)_Shenhua PBC package 050530_2-4电力成本" xfId="561"/>
    <cellStyle name="_Part III.200406.Loan and Liabilities details.(Site Name)_Shenhua PBC package 050530_3-10-1流动资产-原材料" xfId="562"/>
    <cellStyle name="_Part III.200406.Loan and Liabilities details.(Site Name)_Shenhua PBC package 050530_3-10-5流动资产-低值易耗" xfId="563"/>
    <cellStyle name="_Part III.200406.Loan and Liabilities details.(Site Name)_Shenhua PBC package 050530_3-11流动资产--待摊" xfId="564"/>
    <cellStyle name="_Part III.200406.Loan and Liabilities details.(Site Name)_Shenhua PBC package 050530_3-1-1流动资产--货币-现金" xfId="565"/>
    <cellStyle name="_Part III.200406.Loan and Liabilities details.(Site Name)_Shenhua PBC package 050530_3-1-2流动资产--货币-银行存款" xfId="566"/>
    <cellStyle name="_Part III.200406.Loan and Liabilities details.(Site Name)_Shenhua PBC package 050530_3-4流动资产--应收" xfId="567"/>
    <cellStyle name="_Part III.200406.Loan and Liabilities details.(Site Name)_Shenhua PBC package 050530_3-7流动资产--预付" xfId="568"/>
    <cellStyle name="_Part III.200406.Loan and Liabilities details.(Site Name)_Shenhua PBC package 050530_3-9流动资产--其他应收" xfId="569"/>
    <cellStyle name="_Part III.200406.Loan and Liabilities details.(Site Name)_Shenhua PBC package 050530_4-11-1土地使用权" xfId="570"/>
    <cellStyle name="_Part III.200406.Loan and Liabilities details.(Site Name)_Shenhua PBC package 050530_4-11-3其他无形资产" xfId="571"/>
    <cellStyle name="_Part III.200406.Loan and Liabilities details.(Site Name)_Shenhua PBC package 050530_4-11-4无形资产变动表" xfId="572"/>
    <cellStyle name="_Part III.200406.Loan and Liabilities details.(Site Name)_Shenhua PBC package 050530_4-6-0-1固定资产增减变动表" xfId="573"/>
    <cellStyle name="_Part III.200406.Loan and Liabilities details.(Site Name)_Shenhua PBC package 050530_4-6-0-2 固定资产调查问卷" xfId="574"/>
    <cellStyle name="_Part III.200406.Loan and Liabilities details.(Site Name)_Shenhua PBC package 050530_4-6-1-1房屋建筑物" xfId="575"/>
    <cellStyle name="_Part III.200406.Loan and Liabilities details.(Site Name)_Shenhua PBC package 050530_4-6-1-2构筑物" xfId="576"/>
    <cellStyle name="_Part III.200406.Loan and Liabilities details.(Site Name)_Shenhua PBC package 050530_4-6-2-1电力专用设备" xfId="577"/>
    <cellStyle name="_Part III.200406.Loan and Liabilities details.(Site Name)_Shenhua PBC package 050530_4-6-2-2其他设备" xfId="578"/>
    <cellStyle name="_Part III.200406.Loan and Liabilities details.(Site Name)_Shenhua PBC package 050530_4-6-2-3电子设备" xfId="579"/>
    <cellStyle name="_Part III.200406.Loan and Liabilities details.(Site Name)_Shenhua PBC package 050530_4-6-2-4车辆" xfId="580"/>
    <cellStyle name="_Part III.200406.Loan and Liabilities details.(Site Name)_Shenhua PBC package 050530_4-6固定资产汇总表" xfId="581"/>
    <cellStyle name="_Part III.200406.Loan and Liabilities details.(Site Name)_Shenhua PBC package 050530_4-7-1在建工程-土建工程" xfId="582"/>
    <cellStyle name="_Part III.200406.Loan and Liabilities details.(Site Name)_Shenhua PBC package 050530_4-7-3在建工程-设备安装" xfId="583"/>
    <cellStyle name="_Part III.200406.Loan and Liabilities details.(Site Name)_Shenhua PBC package 050530_4-8 在建工程-工程物资" xfId="584"/>
    <cellStyle name="_Part III.200406.Loan and Liabilities details.(Site Name)_Shenhua PBC package 050530_5-1-1房屋建筑物" xfId="585"/>
    <cellStyle name="_Part III.200406.Loan and Liabilities details.(Site Name)_Shenhua PBC package 050530_5-1-2构筑物" xfId="586"/>
    <cellStyle name="_Part III.200406.Loan and Liabilities details.(Site Name)_Shenhua PBC package 050530_5-2-1电力专用设备" xfId="587"/>
    <cellStyle name="_Part III.200406.Loan and Liabilities details.(Site Name)_Shenhua PBC package 050530_5-2-2其他设备" xfId="588"/>
    <cellStyle name="_Part III.200406.Loan and Liabilities details.(Site Name)_Shenhua PBC package 050530_5-2-3电子设备" xfId="589"/>
    <cellStyle name="_Part III.200406.Loan and Liabilities details.(Site Name)_Shenhua PBC package 050530_5-2-4车辆" xfId="590"/>
    <cellStyle name="_Part III.200406.Loan and Liabilities details.(Site Name)_Shenhua PBC package 050530_5-4-3在建工程-设备安装" xfId="591"/>
    <cellStyle name="_Part III.200406.Loan and Liabilities details.(Site Name)_Shenhua PBC package 050530_5-4-4在建工程-工程物资" xfId="592"/>
    <cellStyle name="_Part III.200406.Loan and Liabilities details.(Site Name)_Shenhua PBC package 050530_6-3其他无形资产" xfId="593"/>
    <cellStyle name="_Part III.200406.Loan and Liabilities details.(Site Name)_Shenhua PBC package 050530_6-4无形资产变动表" xfId="594"/>
    <cellStyle name="_Part III.200406.Loan and Liabilities details.(Site Name)_Shenhua PBC package 050530_7-1开办费" xfId="595"/>
    <cellStyle name="_Part III.200406.Loan and Liabilities details.(Site Name)_Shenhua PBC package 050530_7-2长期待摊费用" xfId="596"/>
    <cellStyle name="_Part III.200406.Loan and Liabilities details.(Site Name)_Shenhua PBC package 050530_9-10应付利息" xfId="597"/>
    <cellStyle name="_Part III.200406.Loan and Liabilities details.(Site Name)_Shenhua PBC package 050530_9-12预提费用" xfId="598"/>
    <cellStyle name="_Part III.200406.Loan and Liabilities details.(Site Name)_Shenhua PBC package 050530_9-13一年内到期流动负债" xfId="599"/>
    <cellStyle name="_Part III.200406.Loan and Liabilities details.(Site Name)_Shenhua PBC package 050530_9-1短期借款" xfId="600"/>
    <cellStyle name="_Part III.200406.Loan and Liabilities details.(Site Name)_Shenhua PBC package 050530_9-3应付帐款" xfId="601"/>
    <cellStyle name="_Part III.200406.Loan and Liabilities details.(Site Name)_Shenhua PBC package 050530_9-4应付帐款" xfId="602"/>
    <cellStyle name="_Part III.200406.Loan and Liabilities details.(Site Name)_Shenhua PBC package 050530_9-5其他应付款" xfId="603"/>
    <cellStyle name="_Part III.200406.Loan and Liabilities details.(Site Name)_Shenhua PBC package 050530_9-6其他应付款" xfId="604"/>
    <cellStyle name="_Part III.200406.Loan and Liabilities details.(Site Name)_Shenhua PBC package 050530_9-6应付工资" xfId="605"/>
    <cellStyle name="_Part III.200406.Loan and Liabilities details.(Site Name)_Shenhua PBC package 050530_9-7应付福利费" xfId="606"/>
    <cellStyle name="_Part III.200406.Loan and Liabilities details.(Site Name)_Shenhua PBC package 050530_9-7应付职工薪酬" xfId="607"/>
    <cellStyle name="_Part III.200406.Loan and Liabilities details.(Site Name)_Shenhua PBC package 050530_9-8-1应交增值税" xfId="608"/>
    <cellStyle name="_Part III.200406.Loan and Liabilities details.(Site Name)_Shenhua PBC package 050530_9-8应交税金" xfId="609"/>
    <cellStyle name="_Part III.200406.Loan and Liabilities details.(Site Name)_Shenhua PBC package 050530_9-9应付股利" xfId="610"/>
    <cellStyle name="_Part III.200406.Loan and Liabilities details.(Site Name)_Shenhua PBC package 050530_Book1" xfId="611"/>
    <cellStyle name="_Part III.200406.Loan and Liabilities details.(Site Name)_Shenhua PBC package 050530_附表1-审计评估联合申报明细表" xfId="612"/>
    <cellStyle name="_Part III.200406.Loan and Liabilities details.(Site Name)_Shenhua PBC package 050530_附表1-审计评估联合申报明细表0630" xfId="613"/>
    <cellStyle name="_Part III.200406.Loan and Liabilities details.(Site Name)_Shenhua PBC package 050530_附表1－审计评估联合申报明细表0930" xfId="614"/>
    <cellStyle name="_Part III.200406.Loan and Liabilities details.(Site Name)_Shenhua PBC package 050530_附表1－审计评估联合申报明细表0930-吉林龙源" xfId="615"/>
    <cellStyle name="_Part III.200406.Loan and Liabilities details.(Site Name)_Shenhua PBC package 050530_附表1-审计评估联合申报明细表630新" xfId="616"/>
    <cellStyle name="_Part III.200406.Loan and Liabilities details.(Site Name)_Shenhua PBC package 050530_附件1：审计评估联合申报明细表" xfId="617"/>
    <cellStyle name="_Part III.200406.Loan and Liabilities details.(Site Name)_Shenhua PBC package 050530_龙源股权统计及评估值计算表1107" xfId="618"/>
    <cellStyle name="_Part III.200406.Loan and Liabilities details.(Site Name)_Shenhua PBC package 050530_评估明细表(新准则)电力" xfId="619"/>
    <cellStyle name="_Part III.200406.Loan and Liabilities details.(Site Name)_Shenhua PBC package 050530_评估明细表(新准则)电力0630" xfId="620"/>
    <cellStyle name="_Part III.200406.Loan and Liabilities details.(Site Name)_Shenhua PBC package 050530_审计评估联合申报明细表－GG" xfId="621"/>
    <cellStyle name="_Part III.200406.Loan and Liabilities details.(Site Name)_Shenhua PBC package 050530_在建工程表格修改0824" xfId="622"/>
    <cellStyle name="_Part III.200406.Loan and Liabilities details.(Site Name)_附表1-审计评估联合申报明细表" xfId="623"/>
    <cellStyle name="_Part III.200406.Loan and Liabilities details.(Site Name)_附表1-审计评估联合申报明细表0630" xfId="624"/>
    <cellStyle name="_Part III.200406.Loan and Liabilities details.(Site Name)_附表1－审计评估联合申报明细表0930" xfId="625"/>
    <cellStyle name="_Part III.200406.Loan and Liabilities details.(Site Name)_附表1－审计评估联合申报明细表0930-吉林龙源" xfId="626"/>
    <cellStyle name="_Part III.200406.Loan and Liabilities details.(Site Name)_附表1-审计评估联合申报明细表630新" xfId="627"/>
    <cellStyle name="_Part III.200406.Loan and Liabilities details.(Site Name)_附件1：审计评估联合申报明细表" xfId="628"/>
    <cellStyle name="_Part III.200406.Loan and Liabilities details.(Site Name)_龙源股权统计及评估值计算表1107" xfId="629"/>
    <cellStyle name="_Part III.200406.Loan and Liabilities details.(Site Name)_评估明细表(新准则)电力" xfId="630"/>
    <cellStyle name="_Part III.200406.Loan and Liabilities details.(Site Name)_评估明细表(新准则)电力0630" xfId="631"/>
    <cellStyle name="_Part III.200406.Loan and Liabilities details.(Site Name)_审计评估联合申报明细表－GG" xfId="632"/>
    <cellStyle name="_Part III.200406.Loan and Liabilities details.(Site Name)_审计调查表.V3" xfId="633"/>
    <cellStyle name="_Part III.200406.Loan and Liabilities details.(Site Name)_在建工程表格修改0824" xfId="634"/>
    <cellStyle name="_profit forecast准则差异 0526－v2" xfId="635"/>
    <cellStyle name="_Sailing Model-HK" xfId="636"/>
    <cellStyle name="_Sheet3" xfId="637"/>
    <cellStyle name="_Sheet4" xfId="638"/>
    <cellStyle name="_Shenhua PBC package 050530" xfId="639"/>
    <cellStyle name="_Shenhua PBC package 050530 2" xfId="640"/>
    <cellStyle name="_Shenhua PBC package 050530 3" xfId="641"/>
    <cellStyle name="_Shenhua PBC package 050530 4" xfId="642"/>
    <cellStyle name="_Shenhua PBC package 050530 5" xfId="643"/>
    <cellStyle name="_Shenhua PBC package 050530 6" xfId="644"/>
    <cellStyle name="_Shenhua PBC package 050530 7" xfId="645"/>
    <cellStyle name="_Shenhua PBC package 050530_(中企华)审计评估联合申报明细表.V1" xfId="646"/>
    <cellStyle name="_Shenhua PBC package 050530_10-1-1长期借款未来还款情况表" xfId="647"/>
    <cellStyle name="_Shenhua PBC package 050530_10-1-2长期借款利息情况表" xfId="648"/>
    <cellStyle name="_Shenhua PBC package 050530_10-1长期借款" xfId="649"/>
    <cellStyle name="_Shenhua PBC package 050530_11-所有者权益" xfId="650"/>
    <cellStyle name="_Shenhua PBC package 050530_20071231 审计调查表" xfId="651"/>
    <cellStyle name="_Shenhua PBC package 050530_2-14 营业外收入" xfId="652"/>
    <cellStyle name="_Shenhua PBC package 050530_22现金流量表" xfId="653"/>
    <cellStyle name="_Shenhua PBC package 050530_2-4电力成本" xfId="654"/>
    <cellStyle name="_Shenhua PBC package 050530_3-10-1流动资产-原材料" xfId="655"/>
    <cellStyle name="_Shenhua PBC package 050530_3-10-5流动资产-低值易耗" xfId="656"/>
    <cellStyle name="_Shenhua PBC package 050530_3-11流动资产--待摊" xfId="657"/>
    <cellStyle name="_Shenhua PBC package 050530_3-1-1流动资产--货币-现金" xfId="658"/>
    <cellStyle name="_Shenhua PBC package 050530_3-1-2流动资产--货币-银行存款" xfId="659"/>
    <cellStyle name="_Shenhua PBC package 050530_3-4流动资产--应收" xfId="660"/>
    <cellStyle name="_Shenhua PBC package 050530_3-7流动资产--预付" xfId="661"/>
    <cellStyle name="_Shenhua PBC package 050530_3-9流动资产--其他应收" xfId="662"/>
    <cellStyle name="_Shenhua PBC package 050530_4-11-1土地使用权" xfId="663"/>
    <cellStyle name="_Shenhua PBC package 050530_4-11-3其他无形资产" xfId="664"/>
    <cellStyle name="_Shenhua PBC package 050530_4-11-4无形资产变动表" xfId="665"/>
    <cellStyle name="_Shenhua PBC package 050530_4-6-0-1固定资产增减变动表" xfId="666"/>
    <cellStyle name="_Shenhua PBC package 050530_4-6-0-2 固定资产调查问卷" xfId="667"/>
    <cellStyle name="_Shenhua PBC package 050530_4-6-1-1房屋建筑物" xfId="668"/>
    <cellStyle name="_Shenhua PBC package 050530_4-6-1-2构筑物" xfId="669"/>
    <cellStyle name="_Shenhua PBC package 050530_4-6-2-1电力专用设备" xfId="670"/>
    <cellStyle name="_Shenhua PBC package 050530_4-6-2-2其他设备" xfId="671"/>
    <cellStyle name="_Shenhua PBC package 050530_4-6-2-3电子设备" xfId="672"/>
    <cellStyle name="_Shenhua PBC package 050530_4-6-2-4车辆" xfId="673"/>
    <cellStyle name="_Shenhua PBC package 050530_4-6固定资产汇总表" xfId="674"/>
    <cellStyle name="_Shenhua PBC package 050530_4-7-1在建工程-土建工程" xfId="675"/>
    <cellStyle name="_Shenhua PBC package 050530_4-7-3在建工程-设备安装" xfId="676"/>
    <cellStyle name="_Shenhua PBC package 050530_4-8 在建工程-工程物资" xfId="677"/>
    <cellStyle name="_Shenhua PBC package 050530_5-1-1房屋建筑物" xfId="678"/>
    <cellStyle name="_Shenhua PBC package 050530_5-1-2构筑物" xfId="679"/>
    <cellStyle name="_Shenhua PBC package 050530_5-2-1电力专用设备" xfId="680"/>
    <cellStyle name="_Shenhua PBC package 050530_5-2-2其他设备" xfId="681"/>
    <cellStyle name="_Shenhua PBC package 050530_5-2-3电子设备" xfId="682"/>
    <cellStyle name="_Shenhua PBC package 050530_5-2-4车辆" xfId="683"/>
    <cellStyle name="_Shenhua PBC package 050530_5-4-3在建工程-设备安装" xfId="684"/>
    <cellStyle name="_Shenhua PBC package 050530_5-4-4在建工程-工程物资" xfId="685"/>
    <cellStyle name="_Shenhua PBC package 050530_6-3其他无形资产" xfId="686"/>
    <cellStyle name="_Shenhua PBC package 050530_6-4无形资产变动表" xfId="687"/>
    <cellStyle name="_Shenhua PBC package 050530_7-1开办费" xfId="688"/>
    <cellStyle name="_Shenhua PBC package 050530_7-2长期待摊费用" xfId="689"/>
    <cellStyle name="_Shenhua PBC package 050530_9-10应付利息" xfId="690"/>
    <cellStyle name="_Shenhua PBC package 050530_9-12预提费用" xfId="691"/>
    <cellStyle name="_Shenhua PBC package 050530_9-13一年内到期流动负债" xfId="692"/>
    <cellStyle name="_Shenhua PBC package 050530_9-1短期借款" xfId="693"/>
    <cellStyle name="_Shenhua PBC package 050530_9-3应付帐款" xfId="694"/>
    <cellStyle name="_Shenhua PBC package 050530_9-4应付帐款" xfId="695"/>
    <cellStyle name="_Shenhua PBC package 050530_9-5其他应付款" xfId="696"/>
    <cellStyle name="_Shenhua PBC package 050530_9-6其他应付款" xfId="697"/>
    <cellStyle name="_Shenhua PBC package 050530_9-6应付工资" xfId="698"/>
    <cellStyle name="_Shenhua PBC package 050530_9-7应付福利费" xfId="699"/>
    <cellStyle name="_Shenhua PBC package 050530_9-7应付职工薪酬" xfId="700"/>
    <cellStyle name="_Shenhua PBC package 050530_9-8-1应交增值税" xfId="701"/>
    <cellStyle name="_Shenhua PBC package 050530_9-8应交税金" xfId="702"/>
    <cellStyle name="_Shenhua PBC package 050530_9-9应付股利" xfId="703"/>
    <cellStyle name="_Shenhua PBC package 050530_Book1" xfId="704"/>
    <cellStyle name="_Shenhua PBC package 050530_附表1-审计评估联合申报明细表" xfId="705"/>
    <cellStyle name="_Shenhua PBC package 050530_附表1-审计评估联合申报明细表0630" xfId="706"/>
    <cellStyle name="_Shenhua PBC package 050530_附表1－审计评估联合申报明细表0930" xfId="707"/>
    <cellStyle name="_Shenhua PBC package 050530_附表1－审计评估联合申报明细表0930-吉林龙源" xfId="708"/>
    <cellStyle name="_Shenhua PBC package 050530_附表1-审计评估联合申报明细表630新" xfId="709"/>
    <cellStyle name="_Shenhua PBC package 050530_附件1：审计评估联合申报明细表" xfId="710"/>
    <cellStyle name="_Shenhua PBC package 050530_龙源股权统计及评估值计算表1107" xfId="711"/>
    <cellStyle name="_Shenhua PBC package 050530_评估明细表(新准则)电力" xfId="712"/>
    <cellStyle name="_Shenhua PBC package 050530_评估明细表(新准则)电力0630" xfId="713"/>
    <cellStyle name="_Shenhua PBC package 050530_审计评估联合申报明细表－GG" xfId="714"/>
    <cellStyle name="_Shenhua PBC package 050530_在建工程表格修改0824" xfId="715"/>
    <cellStyle name="_Table" xfId="716"/>
    <cellStyle name="_TableRowHead" xfId="717"/>
    <cellStyle name="_北国商城评估明细表(收益法)131" xfId="718"/>
    <cellStyle name="_电力成本法评估明细表" xfId="719"/>
    <cellStyle name="_东兴热电评估汇总表" xfId="720"/>
    <cellStyle name="_房屋建筑评估申报表" xfId="721"/>
    <cellStyle name="_附表1-审计评估联合申报明细表630.V2" xfId="722"/>
    <cellStyle name="_附表1-资产评估成本法申报表0630" xfId="723"/>
    <cellStyle name="_附件1：审计评估联合申报明细表" xfId="724"/>
    <cellStyle name="_汇嵘煤矿评估定稿1" xfId="725"/>
    <cellStyle name="_汇嵘盘点表" xfId="726"/>
    <cellStyle name="_酒店评估资料附表" xfId="727"/>
    <cellStyle name="_坤源改" xfId="728"/>
    <cellStyle name="_评估表模板11" xfId="729"/>
    <cellStyle name="_庆远评估结果" xfId="730"/>
    <cellStyle name="_三河成本法1期20060721" xfId="731"/>
    <cellStyle name="_审计评估联合申报明细表－GG" xfId="732"/>
    <cellStyle name="_审计调查表.V3" xfId="733"/>
    <cellStyle name="_审计调整分录及明细" xfId="734"/>
    <cellStyle name="_收益法评估预测表（930）-股份本部" xfId="735"/>
    <cellStyle name="_文函专递0211-施工企业调查表（附件）" xfId="736"/>
    <cellStyle name="_吴家沟井巷工程评估表" xfId="737"/>
    <cellStyle name="_乡宁金沟煤业评估结果最新1" xfId="738"/>
    <cellStyle name="_新准则评估明细表" xfId="739"/>
    <cellStyle name="_一重股份成本法评估表0630" xfId="740"/>
    <cellStyle name="_一重股份收益法630-2" xfId="741"/>
    <cellStyle name="_预收帐款（2004年汇总）.0729" xfId="742"/>
    <cellStyle name="_在建工程表格修改" xfId="743"/>
    <cellStyle name="_在建工程表格修改0824" xfId="744"/>
    <cellStyle name="_主营业务收入预测表" xfId="745"/>
    <cellStyle name="_资产评估申报表--通用v4.0(有审计)(1)" xfId="746"/>
    <cellStyle name="_总社 资本性支出" xfId="747"/>
    <cellStyle name="{Comma [0]}" xfId="748"/>
    <cellStyle name="{Comma}" xfId="749"/>
    <cellStyle name="{Date}" xfId="750"/>
    <cellStyle name="{Month}" xfId="751"/>
    <cellStyle name="{Percent}" xfId="752"/>
    <cellStyle name="{Thousand [0]}" xfId="753"/>
    <cellStyle name="{Thousand}" xfId="754"/>
    <cellStyle name="{Z'0000(1 dec)}" xfId="755"/>
    <cellStyle name="{Z'0000(4 dec)}" xfId="756"/>
    <cellStyle name="=C:\WINDOWS\SYSTEM32\COMMAND.COM" xfId="757"/>
    <cellStyle name="¶W³sµ²" xfId="758"/>
    <cellStyle name="0%" xfId="759"/>
    <cellStyle name="0,0_x000a__x000a_NA_x000a__x000a_" xfId="760"/>
    <cellStyle name="0,0_x000d__x000a_NA_x000d__x000a_" xfId="761"/>
    <cellStyle name="0.0%" xfId="762"/>
    <cellStyle name="0.00%" xfId="763"/>
    <cellStyle name="00" xfId="764"/>
    <cellStyle name="20% - 强调文字颜色 1 2" xfId="765"/>
    <cellStyle name="20% - 强调文字颜色 2 2" xfId="766"/>
    <cellStyle name="20% - 强调文字颜色 3 2" xfId="767"/>
    <cellStyle name="20% - 强调文字颜色 4 2" xfId="768"/>
    <cellStyle name="20% - 强调文字颜色 5 2" xfId="769"/>
    <cellStyle name="20% - 强调文字颜色 6 2" xfId="770"/>
    <cellStyle name="3?1?_REF" xfId="771"/>
    <cellStyle name="3￡1?_REFF" xfId="772"/>
    <cellStyle name="³£¹æ_0012A3" xfId="773"/>
    <cellStyle name="³¬¼¶Á´½Ó" xfId="774"/>
    <cellStyle name="33" xfId="775"/>
    <cellStyle name="³f¹ô [0]_0999Comm Group consol" xfId="776"/>
    <cellStyle name="³f¹ô[0]_pldt" xfId="777"/>
    <cellStyle name="³f¹ô_0999Comm Group consol" xfId="778"/>
    <cellStyle name="40% - 强调文字颜色 1 2" xfId="779"/>
    <cellStyle name="40% - 强调文字颜色 2 2" xfId="780"/>
    <cellStyle name="40% - 强调文字颜色 3 2" xfId="781"/>
    <cellStyle name="40% - 强调文字颜色 4 2" xfId="782"/>
    <cellStyle name="40% - 强调文字颜色 5 2" xfId="783"/>
    <cellStyle name="40% - 强调文字颜色 6 2" xfId="784"/>
    <cellStyle name="60% - 强调文字颜色 1 2" xfId="785"/>
    <cellStyle name="60% - 强调文字颜色 2 2" xfId="786"/>
    <cellStyle name="60% - 强调文字颜色 3 2" xfId="787"/>
    <cellStyle name="60% - 强调文字颜色 4 2" xfId="788"/>
    <cellStyle name="60% - 强调文字颜色 5 2" xfId="789"/>
    <cellStyle name="60% - 强调文字颜色 6 2" xfId="790"/>
    <cellStyle name="6mal" xfId="791"/>
    <cellStyle name="75" xfId="792"/>
    <cellStyle name="accounting" xfId="793"/>
    <cellStyle name="ÆÕÍ¨_98-02" xfId="794"/>
    <cellStyle name="ÀH«áªº¶W³sµ²" xfId="795"/>
    <cellStyle name="args.style" xfId="796"/>
    <cellStyle name="AutoFormat-Optionen" xfId="797"/>
    <cellStyle name="Black" xfId="798"/>
    <cellStyle name="Body" xfId="799"/>
    <cellStyle name="Border" xfId="800"/>
    <cellStyle name="Ç§·ÖÎ»[0]_98-02" xfId="801"/>
    <cellStyle name="Ç§·ÖÎ»_98-02" xfId="802"/>
    <cellStyle name="Ç§Î»[0]_pldt" xfId="803"/>
    <cellStyle name="Ç§Î»_pldt" xfId="804"/>
    <cellStyle name="Ç§Î»·Ö¸ô[0]_0012A3" xfId="805"/>
    <cellStyle name="Ç§Î»·Ö¸ô_0012A3" xfId="806"/>
    <cellStyle name="Calc Currency (0)" xfId="807"/>
    <cellStyle name="category" xfId="808"/>
    <cellStyle name="Col Heads" xfId="809"/>
    <cellStyle name="ColLevel_0" xfId="810"/>
    <cellStyle name="Column Headings" xfId="811"/>
    <cellStyle name="Column$Headings" xfId="812"/>
    <cellStyle name="Column_Title" xfId="813"/>
    <cellStyle name="Comma  - Style1" xfId="814"/>
    <cellStyle name="Comma  - Style2" xfId="815"/>
    <cellStyle name="Comma  - Style3" xfId="816"/>
    <cellStyle name="Comma  - Style4" xfId="817"/>
    <cellStyle name="Comma  - Style5" xfId="818"/>
    <cellStyle name="Comma  - Style6" xfId="819"/>
    <cellStyle name="Comma  - Style7" xfId="820"/>
    <cellStyle name="Comma  - Style8" xfId="821"/>
    <cellStyle name="Comma [0]_ SG&amp;A Bridge " xfId="822"/>
    <cellStyle name="comma zerodec" xfId="823"/>
    <cellStyle name="Comma,0" xfId="824"/>
    <cellStyle name="Comma,1" xfId="825"/>
    <cellStyle name="Comma,2" xfId="826"/>
    <cellStyle name="Comma[2]" xfId="827"/>
    <cellStyle name="Comma_ SG&amp;A Bridge " xfId="828"/>
    <cellStyle name="Comma0" xfId="829"/>
    <cellStyle name="comma-d" xfId="830"/>
    <cellStyle name="Copied" xfId="831"/>
    <cellStyle name="COST1" xfId="832"/>
    <cellStyle name="Currency $" xfId="833"/>
    <cellStyle name="Currency [0]_ rislugp" xfId="834"/>
    <cellStyle name="Currency,0" xfId="835"/>
    <cellStyle name="Currency,2" xfId="836"/>
    <cellStyle name="Currency[2]" xfId="837"/>
    <cellStyle name="Currency_ rislugp" xfId="838"/>
    <cellStyle name="Currency1" xfId="839"/>
    <cellStyle name="custom" xfId="840"/>
    <cellStyle name="Date" xfId="841"/>
    <cellStyle name="Datum" xfId="842"/>
    <cellStyle name="Dezimal (4)" xfId="843"/>
    <cellStyle name="Dezimal (6)" xfId="844"/>
    <cellStyle name="Dezimal [0]_laroux" xfId="845"/>
    <cellStyle name="Dezimal_EPLANJ4" xfId="846"/>
    <cellStyle name="Dollar (zero dec)" xfId="847"/>
    <cellStyle name="E&amp;Y House" xfId="848"/>
    <cellStyle name="Entered" xfId="849"/>
    <cellStyle name="entry" xfId="850"/>
    <cellStyle name="entry box" xfId="851"/>
    <cellStyle name="Euro" xfId="852"/>
    <cellStyle name="e鯪9Y_x000b_" xfId="853"/>
    <cellStyle name="Fixed" xfId="854"/>
    <cellStyle name="Followed Hyperlink_AheadBehind.xls Chart 23" xfId="855"/>
    <cellStyle name="Format Number Column" xfId="856"/>
    <cellStyle name="gcd" xfId="857"/>
    <cellStyle name="gcd 2" xfId="858"/>
    <cellStyle name="gcd 3" xfId="859"/>
    <cellStyle name="gcd 4" xfId="860"/>
    <cellStyle name="gcd 5" xfId="861"/>
    <cellStyle name="gcd 6" xfId="862"/>
    <cellStyle name="gcd 7" xfId="863"/>
    <cellStyle name="Grey" xfId="864"/>
    <cellStyle name="HEADER" xfId="865"/>
    <cellStyle name="Header1" xfId="866"/>
    <cellStyle name="Header2" xfId="867"/>
    <cellStyle name="HEADING1" xfId="868"/>
    <cellStyle name="HEADING2" xfId="869"/>
    <cellStyle name="Hyperlink_AheadBehind.xls Chart 23" xfId="870"/>
    <cellStyle name="Input [yellow]" xfId="871"/>
    <cellStyle name="Input Cells" xfId="872"/>
    <cellStyle name="InputArea" xfId="873"/>
    <cellStyle name="KJBT" xfId="874"/>
    <cellStyle name="KJML" xfId="875"/>
    <cellStyle name="KPMG Heading 1" xfId="876"/>
    <cellStyle name="KPMG Heading 2" xfId="877"/>
    <cellStyle name="KPMG Heading 3" xfId="878"/>
    <cellStyle name="KPMG Heading 4" xfId="879"/>
    <cellStyle name="KPMG Normal" xfId="880"/>
    <cellStyle name="KPMG Normal Text" xfId="881"/>
    <cellStyle name="Lines Fill" xfId="882"/>
    <cellStyle name="Linked Cells" xfId="883"/>
    <cellStyle name="Millares [0]_96 Risk" xfId="884"/>
    <cellStyle name="Millares_96 Risk" xfId="885"/>
    <cellStyle name="Milliers [0]_!!!GO" xfId="886"/>
    <cellStyle name="Milliers_!!!GO" xfId="887"/>
    <cellStyle name="Model" xfId="888"/>
    <cellStyle name="Mon?aire [0]_!!!GO_1ip" xfId="889"/>
    <cellStyle name="Mon?aire_!!!GO_1te" xfId="890"/>
    <cellStyle name="Moneda [0]_96 Risk" xfId="891"/>
    <cellStyle name="Moneda_96 Risk" xfId="892"/>
    <cellStyle name="Monétaire [0]_!!!GO" xfId="893"/>
    <cellStyle name="Monétaire_!!!GO" xfId="894"/>
    <cellStyle name="Mon閠aire [0]_!!!GO" xfId="895"/>
    <cellStyle name="Mon閠aire_!!!GO" xfId="896"/>
    <cellStyle name="New Times Roman" xfId="897"/>
    <cellStyle name="no dec" xfId="898"/>
    <cellStyle name="Non défini" xfId="899"/>
    <cellStyle name="Non d閒ini" xfId="900"/>
    <cellStyle name="Normal - Style1" xfId="901"/>
    <cellStyle name="Normal_ Cost Centre Code" xfId="902"/>
    <cellStyle name="Normale_Foglio1" xfId="903"/>
    <cellStyle name="Normalny_Arkusz1" xfId="904"/>
    <cellStyle name="Ø›ŽÅ [0]_SCWHX012" xfId="905"/>
    <cellStyle name="Ø›ŽÅ_SCWHX012" xfId="906"/>
    <cellStyle name="Œ…‹æØ‚è [0.00]_Region Orders (2)" xfId="907"/>
    <cellStyle name="Œ…‹æØ‚è_Region Orders (2)" xfId="908"/>
    <cellStyle name="ºó¼Ì³¬¼¶Á´½Ó" xfId="909"/>
    <cellStyle name="Output Amounts" xfId="910"/>
    <cellStyle name="Output Column Headings" xfId="911"/>
    <cellStyle name="Output Line Items" xfId="912"/>
    <cellStyle name="Output Report Heading" xfId="913"/>
    <cellStyle name="Output Report Title" xfId="914"/>
    <cellStyle name="per.style" xfId="915"/>
    <cellStyle name="Percent [2]" xfId="916"/>
    <cellStyle name="Percent[0]" xfId="917"/>
    <cellStyle name="Percent[2]" xfId="918"/>
    <cellStyle name="Percent_!!!GO" xfId="919"/>
    <cellStyle name="Pourcentage_pldt" xfId="920"/>
    <cellStyle name="Prefilled" xfId="921"/>
    <cellStyle name="price" xfId="922"/>
    <cellStyle name="pricing" xfId="923"/>
    <cellStyle name="PSChar" xfId="924"/>
    <cellStyle name="PSDate" xfId="925"/>
    <cellStyle name="PSDec" xfId="926"/>
    <cellStyle name="PSHeading" xfId="927"/>
    <cellStyle name="PSInt" xfId="928"/>
    <cellStyle name="PSSpacer" xfId="929"/>
    <cellStyle name="Red" xfId="930"/>
    <cellStyle name="revised" xfId="931"/>
    <cellStyle name="RevList" xfId="932"/>
    <cellStyle name="row_def_array" xfId="933"/>
    <cellStyle name="RowLevel_0" xfId="934"/>
    <cellStyle name="section" xfId="935"/>
    <cellStyle name="Sheet Head" xfId="936"/>
    <cellStyle name="SingleLineAcctgn" xfId="937"/>
    <cellStyle name="Special" xfId="938"/>
    <cellStyle name="sstot" xfId="939"/>
    <cellStyle name="STANDARD" xfId="940"/>
    <cellStyle name="style" xfId="941"/>
    <cellStyle name="style1" xfId="942"/>
    <cellStyle name="style2" xfId="943"/>
    <cellStyle name="subhead" xfId="944"/>
    <cellStyle name="Subtotal" xfId="945"/>
    <cellStyle name="t" xfId="946"/>
    <cellStyle name="t_HVAC Equipment (3)" xfId="947"/>
    <cellStyle name="Tickmark" xfId="948"/>
    <cellStyle name="Times New Roman" xfId="949"/>
    <cellStyle name="title" xfId="950"/>
    <cellStyle name="Total" xfId="951"/>
    <cellStyle name="Tusental (0)_1FIX, page 2" xfId="952"/>
    <cellStyle name="Tusental_1FIX, page 2" xfId="953"/>
    <cellStyle name="Valuta (0)_1FIX, page 2" xfId="954"/>
    <cellStyle name="Valuta_1FIX, page 2" xfId="955"/>
    <cellStyle name="W?hrung [0]_SUWPR?94" xfId="956"/>
    <cellStyle name="W?hrung_EPLANJ4" xfId="957"/>
    <cellStyle name="Währung [0]_SUWPRÜ94" xfId="958"/>
    <cellStyle name="Währung_EPLANJ4" xfId="959"/>
    <cellStyle name="wei" xfId="960"/>
    <cellStyle name="ｹ鮗ﾐﾀｲ_ｰ豼ｵﾁ･" xfId="961"/>
    <cellStyle name="ﾄﾞｸｶ [0]_ｰ霾ｹ" xfId="962"/>
    <cellStyle name="ﾄﾞｸｶ_ｰ霾ｹ" xfId="963"/>
    <cellStyle name="ﾅ・ｭ [0]_ｰ霾ｹ" xfId="964"/>
    <cellStyle name="ﾅ・ｭ_ｰ霾ｹ" xfId="965"/>
    <cellStyle name="ﾇ･ﾁﾘ_ｰ霾ｹ" xfId="966"/>
    <cellStyle name="褶_????伲" xfId="967"/>
    <cellStyle name="?锓 [0.00]_?霜" xfId="968"/>
    <cellStyle name="?锓_?霜" xfId="969"/>
    <cellStyle name="_CCT Notes to BS 98(EY)" xfId="970"/>
    <cellStyle name="_laroux" xfId="971"/>
    <cellStyle name="だ[0]_CCT Notes to BS 98(EY)" xfId="972"/>
    <cellStyle name="だ_CCT Consol BS PL 0999-draft" xfId="973"/>
    <cellStyle name="だ_laroux" xfId="974"/>
    <cellStyle name="籵_laroux" xfId="975"/>
    <cellStyle name="煦弇[0]_laroux" xfId="976"/>
    <cellStyle name="煦弇_laroux" xfId="977"/>
    <cellStyle name="弇[0]_laroux" xfId="978"/>
    <cellStyle name="弇_laroux" xfId="979"/>
    <cellStyle name="弇煦路[0]_050978" xfId="980"/>
    <cellStyle name="弇煦路_050978" xfId="981"/>
    <cellStyle name="百分比 2" xfId="982"/>
    <cellStyle name="百分比 2 2" xfId="983"/>
    <cellStyle name="百分比 3" xfId="984"/>
    <cellStyle name="百分比 4" xfId="985"/>
    <cellStyle name="百分比 5" xfId="986"/>
    <cellStyle name="百分比 6" xfId="987"/>
    <cellStyle name="百分比 7" xfId="988"/>
    <cellStyle name="捠壿 [0.00]_!!!GO" xfId="989"/>
    <cellStyle name="捠壿_!!!GO" xfId="990"/>
    <cellStyle name="閉撰蟈諉" xfId="991"/>
    <cellStyle name="编号" xfId="992"/>
    <cellStyle name="标题 1 2" xfId="993"/>
    <cellStyle name="标题 2 2" xfId="994"/>
    <cellStyle name="标题 3 2" xfId="995"/>
    <cellStyle name="标题 4 2" xfId="996"/>
    <cellStyle name="标题 5" xfId="997"/>
    <cellStyle name="标题1" xfId="998"/>
    <cellStyle name="標準_080722資材名簿" xfId="999"/>
    <cellStyle name="部门" xfId="1000"/>
    <cellStyle name="差 2" xfId="1001"/>
    <cellStyle name="差_(修改)长机收益法申报表0731" xfId="1002"/>
    <cellStyle name="差_(在用)长机收益法申报表0731（工资）" xfId="1003"/>
    <cellStyle name="差_10月13日(长机)资产评估清查明细表" xfId="1004"/>
    <cellStyle name="差_10月13日长机资产评估清查明细表" xfId="1005"/>
    <cellStyle name="差_10月14日长客资产评估清查明细表(1)11" xfId="1006"/>
    <cellStyle name="差_1中旅总社-成本法01" xfId="1007"/>
    <cellStyle name="差_3-10-1流动资产-原材料" xfId="1008"/>
    <cellStyle name="差_4-11-1土地使用权" xfId="1009"/>
    <cellStyle name="差_GD000管道成本法" xfId="1010"/>
    <cellStyle name="差_K01龙源本部C" xfId="1011"/>
    <cellStyle name="差_东沟评估定稿" xfId="1012"/>
    <cellStyle name="差_汇嵘煤矿评估定稿1" xfId="1013"/>
    <cellStyle name="差_坤源改" xfId="1014"/>
    <cellStyle name="差_龙源股权统计及评估值计算表1107" xfId="1015"/>
    <cellStyle name="差_评估明细表 定稿(扒罗山煤矿）" xfId="1016"/>
    <cellStyle name="差_评估明细表（新准则）" xfId="1017"/>
    <cellStyle name="差_评估山西翼城东沟煤业有限公司" xfId="1018"/>
    <cellStyle name="差_清查山西翼城东沟煤业有限公司" xfId="1019"/>
    <cellStyle name="差_设备评估明细表（诼鹿京仪电子）0630" xfId="1020"/>
    <cellStyle name="差_土地评估填报表" xfId="1021"/>
    <cellStyle name="差_新准则报表－融辉2007-06-20" xfId="1022"/>
    <cellStyle name="差_新准则报表－融辉2007-06-20_GD000管道成本法" xfId="1023"/>
    <cellStyle name="差_一重股份收益法630-2" xfId="1024"/>
    <cellStyle name="差_长机收益法申报表731" xfId="1025"/>
    <cellStyle name="常规" xfId="0" builtinId="0"/>
    <cellStyle name="常规 10" xfId="1026"/>
    <cellStyle name="常规 10 2" xfId="1027"/>
    <cellStyle name="常规 10 3" xfId="1028"/>
    <cellStyle name="常规 10 4" xfId="1029"/>
    <cellStyle name="常规 10 5" xfId="1030"/>
    <cellStyle name="常规 10 6" xfId="1031"/>
    <cellStyle name="常规 10 7" xfId="1032"/>
    <cellStyle name="常规 11" xfId="1033"/>
    <cellStyle name="常规 12" xfId="1034"/>
    <cellStyle name="常规 13" xfId="1035"/>
    <cellStyle name="常规 14" xfId="1036"/>
    <cellStyle name="常规 15" xfId="1037"/>
    <cellStyle name="常规 16" xfId="1038"/>
    <cellStyle name="常规 17" xfId="1039"/>
    <cellStyle name="常规 18" xfId="1040"/>
    <cellStyle name="常规 19" xfId="1041"/>
    <cellStyle name="常规 2" xfId="3"/>
    <cellStyle name="常规 2 10" xfId="1042"/>
    <cellStyle name="常规 2 11" xfId="1043"/>
    <cellStyle name="常规 2 12" xfId="1044"/>
    <cellStyle name="常规 2 13" xfId="1045"/>
    <cellStyle name="常规 2 14" xfId="1046"/>
    <cellStyle name="常规 2 15" xfId="1047"/>
    <cellStyle name="常规 2 2" xfId="1048"/>
    <cellStyle name="常规 2 2 2" xfId="1049"/>
    <cellStyle name="常规 2 3" xfId="1050"/>
    <cellStyle name="常规 2 3 2" xfId="1051"/>
    <cellStyle name="常规 2 4" xfId="1052"/>
    <cellStyle name="常规 2 5" xfId="1053"/>
    <cellStyle name="常规 2 6" xfId="1054"/>
    <cellStyle name="常规 2 7" xfId="1055"/>
    <cellStyle name="常规 2 8" xfId="1056"/>
    <cellStyle name="常规 2 9" xfId="1057"/>
    <cellStyle name="常规 2_GF001股份－收益" xfId="1058"/>
    <cellStyle name="常规 20" xfId="1059"/>
    <cellStyle name="常规 21" xfId="1060"/>
    <cellStyle name="常规 22" xfId="1061"/>
    <cellStyle name="常规 23" xfId="1062"/>
    <cellStyle name="常规 24" xfId="1063"/>
    <cellStyle name="常规 25" xfId="1064"/>
    <cellStyle name="常规 26" xfId="1065"/>
    <cellStyle name="常规 27" xfId="1066"/>
    <cellStyle name="常规 28" xfId="1067"/>
    <cellStyle name="常规 29" xfId="1068"/>
    <cellStyle name="常规 3" xfId="1069"/>
    <cellStyle name="常规 3 2" xfId="1070"/>
    <cellStyle name="常规 3 3" xfId="1071"/>
    <cellStyle name="常规 3 4" xfId="1072"/>
    <cellStyle name="常规 3 5" xfId="1073"/>
    <cellStyle name="常规 3 6" xfId="1074"/>
    <cellStyle name="常规 3 7" xfId="1075"/>
    <cellStyle name="常规 30" xfId="1076"/>
    <cellStyle name="常规 31" xfId="1077"/>
    <cellStyle name="常规 32" xfId="1078"/>
    <cellStyle name="常规 33" xfId="1079"/>
    <cellStyle name="常规 34" xfId="1080"/>
    <cellStyle name="常规 35" xfId="1081"/>
    <cellStyle name="常规 36" xfId="1082"/>
    <cellStyle name="常规 37" xfId="1083"/>
    <cellStyle name="常规 38" xfId="1084"/>
    <cellStyle name="常规 4" xfId="1085"/>
    <cellStyle name="常规 4 10" xfId="1086"/>
    <cellStyle name="常规 4 11" xfId="1087"/>
    <cellStyle name="常规 4 12" xfId="1088"/>
    <cellStyle name="常规 4 2" xfId="1089"/>
    <cellStyle name="常规 4 2 2" xfId="1090"/>
    <cellStyle name="常规 4 2 3" xfId="1091"/>
    <cellStyle name="常规 4 3" xfId="1092"/>
    <cellStyle name="常规 4 4" xfId="1093"/>
    <cellStyle name="常规 4 5" xfId="1094"/>
    <cellStyle name="常规 4 6" xfId="1095"/>
    <cellStyle name="常规 4 7" xfId="1096"/>
    <cellStyle name="常规 4 8" xfId="1097"/>
    <cellStyle name="常规 4 9" xfId="1098"/>
    <cellStyle name="常规 5" xfId="1099"/>
    <cellStyle name="常规 5 10" xfId="1100"/>
    <cellStyle name="常规 5 11" xfId="1101"/>
    <cellStyle name="常规 5 12" xfId="1102"/>
    <cellStyle name="常规 5 2" xfId="1103"/>
    <cellStyle name="常规 5 3" xfId="1104"/>
    <cellStyle name="常规 5 4" xfId="1105"/>
    <cellStyle name="常规 5 5" xfId="1106"/>
    <cellStyle name="常规 5 6" xfId="1107"/>
    <cellStyle name="常规 5 7" xfId="1108"/>
    <cellStyle name="常规 5 8" xfId="1109"/>
    <cellStyle name="常规 5 9" xfId="1110"/>
    <cellStyle name="常规 6" xfId="1111"/>
    <cellStyle name="常规 6 10" xfId="1112"/>
    <cellStyle name="常规 6 11" xfId="1113"/>
    <cellStyle name="常规 6 2" xfId="1114"/>
    <cellStyle name="常规 6 3" xfId="1115"/>
    <cellStyle name="常规 6 4" xfId="1116"/>
    <cellStyle name="常规 6 5" xfId="1117"/>
    <cellStyle name="常规 6 6" xfId="1118"/>
    <cellStyle name="常规 6 7" xfId="1119"/>
    <cellStyle name="常规 6 8" xfId="1120"/>
    <cellStyle name="常规 6 9" xfId="1121"/>
    <cellStyle name="常规 7" xfId="1122"/>
    <cellStyle name="常规 7 10" xfId="1123"/>
    <cellStyle name="常规 7 11" xfId="1124"/>
    <cellStyle name="常规 7 2" xfId="1125"/>
    <cellStyle name="常规 7 3" xfId="1126"/>
    <cellStyle name="常规 7 4" xfId="1127"/>
    <cellStyle name="常规 7 5" xfId="1128"/>
    <cellStyle name="常规 7 6" xfId="1129"/>
    <cellStyle name="常规 7 7" xfId="1130"/>
    <cellStyle name="常规 7 8" xfId="1131"/>
    <cellStyle name="常规 7 9" xfId="1132"/>
    <cellStyle name="常规 8" xfId="1133"/>
    <cellStyle name="常规 8 10" xfId="1134"/>
    <cellStyle name="常规 8 11" xfId="1135"/>
    <cellStyle name="常规 8 2" xfId="1136"/>
    <cellStyle name="常规 8 3" xfId="1137"/>
    <cellStyle name="常规 8 4" xfId="1138"/>
    <cellStyle name="常规 8 5" xfId="1139"/>
    <cellStyle name="常规 8 6" xfId="1140"/>
    <cellStyle name="常规 8 7" xfId="1141"/>
    <cellStyle name="常规 8 8" xfId="1142"/>
    <cellStyle name="常规 8 9" xfId="1143"/>
    <cellStyle name="常规 9" xfId="1144"/>
    <cellStyle name="常规 9 2" xfId="1145"/>
    <cellStyle name="常规 9 3" xfId="1146"/>
    <cellStyle name="常规 9 4" xfId="1147"/>
    <cellStyle name="常规 9 5" xfId="1148"/>
    <cellStyle name="常规 9 6" xfId="1149"/>
    <cellStyle name="常规 9 7" xfId="1150"/>
    <cellStyle name="常规_Sheet1" xfId="2"/>
    <cellStyle name="常规_评估明细表2005-1-5" xfId="4"/>
    <cellStyle name="超级链接" xfId="1151"/>
    <cellStyle name="超链接" xfId="5" builtinId="8"/>
    <cellStyle name="超链接 2" xfId="1152"/>
    <cellStyle name="超链接 3" xfId="1153"/>
    <cellStyle name="都寞_050978" xfId="1154"/>
    <cellStyle name="分级显示行_1_10--2其他收费权测算表" xfId="1155"/>
    <cellStyle name="分级显示列_1_Book1" xfId="1156"/>
    <cellStyle name="公司标准表" xfId="1157"/>
    <cellStyle name="禬硈挡" xfId="1158"/>
    <cellStyle name="好 2" xfId="1159"/>
    <cellStyle name="好_(修改)长机收益法申报表0731" xfId="1160"/>
    <cellStyle name="好_(在用)长机收益法申报表0731（工资）" xfId="1161"/>
    <cellStyle name="好_10月13日(长机)资产评估清查明细表" xfId="1162"/>
    <cellStyle name="好_10月13日长机资产评估清查明细表" xfId="1163"/>
    <cellStyle name="好_10月14日长客资产评估清查明细表(1)11" xfId="1164"/>
    <cellStyle name="好_1中旅总社-成本法01" xfId="1165"/>
    <cellStyle name="好_3-10-1流动资产-原材料" xfId="1166"/>
    <cellStyle name="好_4-11-1土地使用权" xfId="1167"/>
    <cellStyle name="好_GD000管道成本法" xfId="1168"/>
    <cellStyle name="好_K01龙源本部C" xfId="1169"/>
    <cellStyle name="好_东沟评估定稿" xfId="1170"/>
    <cellStyle name="好_汇嵘煤矿评估定稿1" xfId="1171"/>
    <cellStyle name="好_坤源改" xfId="1172"/>
    <cellStyle name="好_龙源股权统计及评估值计算表1107" xfId="1173"/>
    <cellStyle name="好_评估明细表 定稿(扒罗山煤矿）" xfId="1174"/>
    <cellStyle name="好_评估明细表（新准则）" xfId="1175"/>
    <cellStyle name="好_评估山西翼城东沟煤业有限公司" xfId="1176"/>
    <cellStyle name="好_清查山西翼城东沟煤业有限公司" xfId="1177"/>
    <cellStyle name="好_设备评估明细表（诼鹿京仪电子）0630" xfId="1178"/>
    <cellStyle name="好_土地评估填报表" xfId="1179"/>
    <cellStyle name="好_新准则报表－融辉2007-06-20" xfId="1180"/>
    <cellStyle name="好_新准则报表－融辉2007-06-20_GD000管道成本法" xfId="1181"/>
    <cellStyle name="好_一重股份收益法630-2" xfId="1182"/>
    <cellStyle name="好_长机收益法申报表731" xfId="1183"/>
    <cellStyle name="桁区切り [0.00]_１１月価格表" xfId="1184"/>
    <cellStyle name="桁区切り_１１月価格表" xfId="1185"/>
    <cellStyle name="后继超级链接" xfId="1186"/>
    <cellStyle name="汇总 2" xfId="1187"/>
    <cellStyle name="貨幣 [0]_age report" xfId="1188"/>
    <cellStyle name="貨幣[0]_成本報表封面.XLS" xfId="1189"/>
    <cellStyle name="貨幣_age report" xfId="1190"/>
    <cellStyle name="计算 2" xfId="1191"/>
    <cellStyle name="检查单元格 2" xfId="1192"/>
    <cellStyle name="解释性文本 2" xfId="1193"/>
    <cellStyle name="借出原因" xfId="1194"/>
    <cellStyle name="警告文本 2" xfId="1195"/>
    <cellStyle name="链接单元格 2" xfId="1196"/>
    <cellStyle name="霓付 [0]_!!!GO" xfId="1197"/>
    <cellStyle name="霓付_!!!GO" xfId="1198"/>
    <cellStyle name="烹拳 [0]_!!!GO" xfId="1199"/>
    <cellStyle name="烹拳_!!!GO" xfId="1200"/>
    <cellStyle name="普通_ 白土" xfId="1201"/>
    <cellStyle name="千分位[0]_ 白土" xfId="1202"/>
    <cellStyle name="千分位_ 白土" xfId="1203"/>
    <cellStyle name="千位[0]_ 方正PC" xfId="1204"/>
    <cellStyle name="千位_ 方正PC" xfId="1205"/>
    <cellStyle name="千位分隔" xfId="1" builtinId="3"/>
    <cellStyle name="千位分隔 10" xfId="1206"/>
    <cellStyle name="千位分隔 11" xfId="1207"/>
    <cellStyle name="千位分隔 12" xfId="1208"/>
    <cellStyle name="千位分隔 2" xfId="1209"/>
    <cellStyle name="千位分隔 2 2" xfId="1210"/>
    <cellStyle name="千位分隔 2 3" xfId="1211"/>
    <cellStyle name="千位分隔 2 4" xfId="1212"/>
    <cellStyle name="千位分隔 2 5" xfId="1213"/>
    <cellStyle name="千位分隔 2 6" xfId="1214"/>
    <cellStyle name="千位分隔 2 7" xfId="1215"/>
    <cellStyle name="千位分隔 2_K01龙源本部C" xfId="1216"/>
    <cellStyle name="千位分隔 3" xfId="1217"/>
    <cellStyle name="千位分隔 3 2" xfId="1218"/>
    <cellStyle name="千位分隔 3_K01龙源本部C" xfId="1219"/>
    <cellStyle name="千位分隔 4" xfId="1220"/>
    <cellStyle name="千位分隔 4 2" xfId="1221"/>
    <cellStyle name="千位分隔 5" xfId="1222"/>
    <cellStyle name="千位分隔 6" xfId="1223"/>
    <cellStyle name="千位分隔 7" xfId="1224"/>
    <cellStyle name="千位分隔 7 2" xfId="1225"/>
    <cellStyle name="千位分隔 8" xfId="1226"/>
    <cellStyle name="千位分隔 9" xfId="1227"/>
    <cellStyle name="钎霖_!!!GO" xfId="1228"/>
    <cellStyle name="强调文字颜色 1 2" xfId="1229"/>
    <cellStyle name="强调文字颜色 2 2" xfId="1230"/>
    <cellStyle name="强调文字颜色 3 2" xfId="1231"/>
    <cellStyle name="强调文字颜色 4 2" xfId="1232"/>
    <cellStyle name="强调文字颜色 5 2" xfId="1233"/>
    <cellStyle name="强调文字颜色 6 2" xfId="1234"/>
    <cellStyle name="繦禬硈挡" xfId="1235"/>
    <cellStyle name="髯 [0.00]_?霜" xfId="1236"/>
    <cellStyle name="髯_?霜" xfId="1237"/>
    <cellStyle name="日期" xfId="1238"/>
    <cellStyle name="商品名称" xfId="1239"/>
    <cellStyle name="适中 2" xfId="1240"/>
    <cellStyle name="适中rm" xfId="1241"/>
    <cellStyle name="适中rmal" xfId="1242"/>
    <cellStyle name="输出 2" xfId="1243"/>
    <cellStyle name="输入 2" xfId="1244"/>
    <cellStyle name="数量" xfId="1245"/>
    <cellStyle name="宋体繁体潒慭n_x0002_" xfId="1246"/>
    <cellStyle name="通貨 [0.00]_１１月価格表" xfId="1247"/>
    <cellStyle name="通貨_１１月価格表" xfId="1248"/>
    <cellStyle name="样式 1" xfId="1249"/>
    <cellStyle name="样式 1 2" xfId="1250"/>
    <cellStyle name="样式 1 3" xfId="1251"/>
    <cellStyle name="样式 1 4" xfId="1252"/>
    <cellStyle name="样式 1 5" xfId="1253"/>
    <cellStyle name="样式 1 6" xfId="1254"/>
    <cellStyle name="样式 1 7" xfId="1255"/>
    <cellStyle name="样式 1_K01龙源本部C" xfId="1256"/>
    <cellStyle name="一般_2000-2002AP" xfId="1257"/>
    <cellStyle name="億啟[0]_050978" xfId="1258"/>
    <cellStyle name="億啟_050978" xfId="1259"/>
    <cellStyle name="昗弨_!!!GO" xfId="1260"/>
    <cellStyle name="寘嬫愗傝 [0.00]_!!!GO" xfId="1261"/>
    <cellStyle name="寘嬫愗傝_!!!GO" xfId="1262"/>
    <cellStyle name="注释 2" xfId="1263"/>
    <cellStyle name="綴樟閉撰蟈諉" xfId="1264"/>
    <cellStyle name="资产" xfId="1265"/>
    <cellStyle name="쉼표 [0]_comUSD" xfId="1266"/>
    <cellStyle name="쉼표_comUSD" xfId="1267"/>
    <cellStyle name="콤마 [0]_BOILER-CO1" xfId="1268"/>
    <cellStyle name="콤마_BOILER-CO1" xfId="1269"/>
    <cellStyle name="통화 [0]_BOILER-CO1" xfId="1270"/>
    <cellStyle name="통화_BOILER-CO1" xfId="1271"/>
    <cellStyle name="표준_0N-HANDLING " xfId="127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&#24180;\1&#39033;&#30446;&#21015;&#34920;\31&#38271;&#27835;&#28082;&#21387;\&#38271;&#27835;&#28082;&#21387;&#25253;&#21578;&#23450;&#31295;\03&#36164;&#20135;&#35780;&#20272;&#26126;&#32454;&#34920;-&#38271;&#27835;&#28082;&#2138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资产负债表(旧)"/>
      <sheetName val="封面"/>
      <sheetName val="填表注意事项"/>
      <sheetName val="索引目录"/>
      <sheetName val="科目填表说明"/>
      <sheetName val="企业基本情况表"/>
      <sheetName val="企业报表"/>
      <sheetName val="审定报表"/>
      <sheetName val="万元汇总表(报告用表)"/>
      <sheetName val="万元汇总表(报国资委)"/>
      <sheetName val="Sheet1"/>
      <sheetName val="1-汇总表"/>
      <sheetName val="2-分类汇总"/>
      <sheetName val="3-流动汇总"/>
      <sheetName val="表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（库存商品）"/>
      <sheetName val="3-9-6在产品（自制半成品）"/>
      <sheetName val="3-9-7发出商品"/>
      <sheetName val="3-9-8在用周转材料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"/>
      <sheetName val="4-5-1投资性房地产"/>
      <sheetName val="4-5-2投资性房地产"/>
      <sheetName val="4-5-3投资性地产"/>
      <sheetName val="4-5-4投资性地产"/>
      <sheetName val="4-6固定资产汇总"/>
      <sheetName val="4-6-1房屋建筑物"/>
      <sheetName val="4-6-2构筑物"/>
      <sheetName val="4-6-8井巷工程"/>
      <sheetName val="4-6-3管道沟槽"/>
      <sheetName val="4-6-4机器设备"/>
      <sheetName val="4-6-5车辆"/>
      <sheetName val="4-6-6电子设备"/>
      <sheetName val="4-6-7其他设备"/>
      <sheetName val="4-6-8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-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</sheetNames>
    <sheetDataSet>
      <sheetData sheetId="0"/>
      <sheetData sheetId="1">
        <row r="10">
          <cell r="B10" t="str">
            <v>被评估单位填表人：</v>
          </cell>
          <cell r="D10" t="str">
            <v>韩向东</v>
          </cell>
        </row>
        <row r="12">
          <cell r="B12" t="str">
            <v>填表日期：</v>
          </cell>
          <cell r="D12" t="str">
            <v>2018</v>
          </cell>
          <cell r="E12" t="str">
            <v>年</v>
          </cell>
          <cell r="F12" t="str">
            <v>11</v>
          </cell>
          <cell r="G12" t="str">
            <v>月</v>
          </cell>
          <cell r="H12" t="str">
            <v>20</v>
          </cell>
          <cell r="I12" t="str">
            <v>日</v>
          </cell>
        </row>
        <row r="26">
          <cell r="P26" t="str">
            <v>杜沛淼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评估基准日：2018年8月31日</v>
          </cell>
        </row>
        <row r="4">
          <cell r="A4" t="str">
            <v xml:space="preserve">被评估单位名称：长治市液压机械有限公司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1AAA2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3"/>
  <sheetViews>
    <sheetView showGridLines="0" tabSelected="1" topLeftCell="A5" zoomScaleNormal="100" workbookViewId="0">
      <pane xSplit="9" ySplit="2" topLeftCell="M28" activePane="bottomRight" state="frozen"/>
      <selection activeCell="A5" sqref="A5"/>
      <selection pane="topRight" activeCell="J5" sqref="J5"/>
      <selection pane="bottomLeft" activeCell="A7" sqref="A7"/>
      <selection pane="bottomRight" activeCell="A14" sqref="A14:IV14"/>
    </sheetView>
  </sheetViews>
  <sheetFormatPr defaultRowHeight="15.75" customHeight="1"/>
  <cols>
    <col min="1" max="1" width="3.75" style="24" customWidth="1"/>
    <col min="2" max="2" width="4.125" style="24" hidden="1" customWidth="1"/>
    <col min="3" max="3" width="13.125" style="24" bestFit="1" customWidth="1"/>
    <col min="4" max="4" width="12.25" style="24" bestFit="1" customWidth="1"/>
    <col min="5" max="5" width="14.875" style="24" hidden="1" customWidth="1"/>
    <col min="6" max="7" width="4.375" style="24" customWidth="1"/>
    <col min="8" max="8" width="7.25" style="24" hidden="1" customWidth="1"/>
    <col min="9" max="9" width="9" style="41" customWidth="1"/>
    <col min="10" max="10" width="10" style="41" hidden="1" customWidth="1"/>
    <col min="11" max="12" width="8.5" style="41" hidden="1" customWidth="1"/>
    <col min="13" max="13" width="10.125" style="24" bestFit="1" customWidth="1"/>
    <col min="14" max="14" width="8.125" style="24" customWidth="1"/>
    <col min="15" max="15" width="12" style="24" customWidth="1"/>
    <col min="16" max="16" width="7" style="24" customWidth="1"/>
    <col min="17" max="17" width="12" style="24" customWidth="1"/>
    <col min="18" max="18" width="7.75" style="24" customWidth="1"/>
    <col min="19" max="19" width="6.125" style="24" customWidth="1"/>
    <col min="20" max="21" width="9" style="24" hidden="1" customWidth="1"/>
    <col min="22" max="16384" width="9" style="24"/>
  </cols>
  <sheetData>
    <row r="1" spans="1:21" s="1" customFormat="1" ht="30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1" s="2" customFormat="1" ht="14.1" customHeight="1">
      <c r="A2" s="62" t="str">
        <f>'[1]1-汇总表'!A2:F2</f>
        <v>评估基准日：2018年8月31日</v>
      </c>
      <c r="B2" s="62"/>
      <c r="C2" s="62"/>
      <c r="D2" s="62"/>
      <c r="E2" s="62"/>
      <c r="F2" s="62"/>
      <c r="G2" s="62"/>
      <c r="H2" s="62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1" s="2" customFormat="1" ht="14.1" customHeight="1">
      <c r="A3" s="3"/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5"/>
      <c r="N3" s="5"/>
      <c r="O3" s="5"/>
      <c r="P3" s="5"/>
      <c r="Q3" s="64"/>
      <c r="R3" s="64"/>
      <c r="S3" s="64"/>
    </row>
    <row r="4" spans="1:21" s="2" customFormat="1" ht="15.75" customHeight="1">
      <c r="A4" s="6" t="str">
        <f>'[1]1-汇总表'!A4</f>
        <v xml:space="preserve">被评估单位名称：长治市液压机械有限公司 </v>
      </c>
      <c r="I4" s="7"/>
      <c r="J4" s="7"/>
      <c r="K4" s="7"/>
      <c r="L4" s="7"/>
      <c r="P4" s="65"/>
      <c r="Q4" s="65"/>
      <c r="R4" s="65"/>
      <c r="S4" s="65"/>
    </row>
    <row r="5" spans="1:21" s="8" customFormat="1" ht="15.75" customHeight="1">
      <c r="A5" s="49" t="s">
        <v>1</v>
      </c>
      <c r="B5" s="56" t="s">
        <v>2</v>
      </c>
      <c r="C5" s="49" t="s">
        <v>3</v>
      </c>
      <c r="D5" s="49" t="s">
        <v>4</v>
      </c>
      <c r="E5" s="49" t="s">
        <v>5</v>
      </c>
      <c r="F5" s="49" t="s">
        <v>6</v>
      </c>
      <c r="G5" s="49" t="s">
        <v>7</v>
      </c>
      <c r="H5" s="56" t="s">
        <v>8</v>
      </c>
      <c r="I5" s="58" t="s">
        <v>9</v>
      </c>
      <c r="J5" s="58" t="s">
        <v>10</v>
      </c>
      <c r="K5" s="59" t="s">
        <v>11</v>
      </c>
      <c r="L5" s="59" t="s">
        <v>12</v>
      </c>
      <c r="M5" s="47" t="s">
        <v>13</v>
      </c>
      <c r="N5" s="47"/>
      <c r="O5" s="48" t="s">
        <v>14</v>
      </c>
      <c r="P5" s="48"/>
      <c r="Q5" s="48"/>
      <c r="R5" s="49" t="s">
        <v>15</v>
      </c>
      <c r="S5" s="49" t="s">
        <v>16</v>
      </c>
    </row>
    <row r="6" spans="1:21" s="8" customFormat="1" ht="15.75" customHeight="1">
      <c r="A6" s="49"/>
      <c r="B6" s="57"/>
      <c r="C6" s="49"/>
      <c r="D6" s="49"/>
      <c r="E6" s="49"/>
      <c r="F6" s="49"/>
      <c r="G6" s="49"/>
      <c r="H6" s="57"/>
      <c r="I6" s="58"/>
      <c r="J6" s="58"/>
      <c r="K6" s="60"/>
      <c r="L6" s="60"/>
      <c r="M6" s="9" t="s">
        <v>17</v>
      </c>
      <c r="N6" s="9" t="s">
        <v>18</v>
      </c>
      <c r="O6" s="9" t="s">
        <v>17</v>
      </c>
      <c r="P6" s="10" t="s">
        <v>19</v>
      </c>
      <c r="Q6" s="9" t="s">
        <v>18</v>
      </c>
      <c r="R6" s="48"/>
      <c r="S6" s="48"/>
      <c r="U6" s="11" t="s">
        <v>20</v>
      </c>
    </row>
    <row r="7" spans="1:21" ht="15.75" customHeight="1">
      <c r="A7" s="9">
        <v>1</v>
      </c>
      <c r="B7" s="12"/>
      <c r="C7" s="13" t="s">
        <v>21</v>
      </c>
      <c r="D7" s="14" t="s">
        <v>22</v>
      </c>
      <c r="E7" s="14"/>
      <c r="F7" s="15" t="s">
        <v>23</v>
      </c>
      <c r="G7" s="16">
        <v>1</v>
      </c>
      <c r="H7" s="16"/>
      <c r="I7" s="17">
        <v>35855</v>
      </c>
      <c r="J7" s="18"/>
      <c r="K7" s="19"/>
      <c r="L7" s="19"/>
      <c r="M7" s="20">
        <v>23000</v>
      </c>
      <c r="N7" s="20">
        <v>7053.68</v>
      </c>
      <c r="O7" s="21">
        <v>10500</v>
      </c>
      <c r="P7" s="22">
        <v>15</v>
      </c>
      <c r="Q7" s="21">
        <v>1575</v>
      </c>
      <c r="R7" s="23">
        <v>-77.67</v>
      </c>
      <c r="S7" s="14"/>
      <c r="U7" s="25"/>
    </row>
    <row r="8" spans="1:21" ht="15.75" customHeight="1">
      <c r="A8" s="9">
        <v>2</v>
      </c>
      <c r="B8" s="12"/>
      <c r="C8" s="13" t="s">
        <v>24</v>
      </c>
      <c r="D8" s="14" t="s">
        <v>25</v>
      </c>
      <c r="E8" s="14" t="s">
        <v>26</v>
      </c>
      <c r="F8" s="15" t="s">
        <v>23</v>
      </c>
      <c r="G8" s="16">
        <v>1</v>
      </c>
      <c r="H8" s="16"/>
      <c r="I8" s="17">
        <v>35855</v>
      </c>
      <c r="J8" s="18"/>
      <c r="K8" s="19"/>
      <c r="L8" s="19"/>
      <c r="M8" s="20">
        <v>68000</v>
      </c>
      <c r="N8" s="20">
        <v>20853.68</v>
      </c>
      <c r="O8" s="21">
        <v>30600</v>
      </c>
      <c r="P8" s="22">
        <v>15</v>
      </c>
      <c r="Q8" s="21">
        <v>4590</v>
      </c>
      <c r="R8" s="23">
        <v>-77.989999999999995</v>
      </c>
      <c r="S8" s="14"/>
    </row>
    <row r="9" spans="1:21" ht="15.75" customHeight="1">
      <c r="A9" s="9">
        <v>3</v>
      </c>
      <c r="B9" s="12"/>
      <c r="C9" s="13" t="s">
        <v>27</v>
      </c>
      <c r="D9" s="14" t="s">
        <v>28</v>
      </c>
      <c r="E9" s="14" t="s">
        <v>26</v>
      </c>
      <c r="F9" s="15" t="s">
        <v>23</v>
      </c>
      <c r="G9" s="16">
        <v>1</v>
      </c>
      <c r="H9" s="16"/>
      <c r="I9" s="17">
        <v>35855</v>
      </c>
      <c r="J9" s="18"/>
      <c r="K9" s="19"/>
      <c r="L9" s="19"/>
      <c r="M9" s="20">
        <v>40000</v>
      </c>
      <c r="N9" s="20">
        <v>12266.32</v>
      </c>
      <c r="O9" s="21">
        <v>31600</v>
      </c>
      <c r="P9" s="22">
        <v>15</v>
      </c>
      <c r="Q9" s="21">
        <v>4740</v>
      </c>
      <c r="R9" s="23">
        <v>-61.36</v>
      </c>
      <c r="S9" s="14"/>
    </row>
    <row r="10" spans="1:21" ht="15.75" customHeight="1">
      <c r="A10" s="9">
        <v>4</v>
      </c>
      <c r="B10" s="12"/>
      <c r="C10" s="13" t="s">
        <v>29</v>
      </c>
      <c r="D10" s="14"/>
      <c r="E10" s="14" t="s">
        <v>30</v>
      </c>
      <c r="F10" s="15" t="s">
        <v>23</v>
      </c>
      <c r="G10" s="16">
        <v>1</v>
      </c>
      <c r="H10" s="16"/>
      <c r="I10" s="17">
        <v>36008</v>
      </c>
      <c r="J10" s="18"/>
      <c r="K10" s="19"/>
      <c r="L10" s="19"/>
      <c r="M10" s="20">
        <v>10000</v>
      </c>
      <c r="N10" s="20">
        <v>3067.36</v>
      </c>
      <c r="O10" s="21">
        <v>6700</v>
      </c>
      <c r="P10" s="22">
        <v>15</v>
      </c>
      <c r="Q10" s="21">
        <v>1005</v>
      </c>
      <c r="R10" s="23">
        <v>-67.239999999999995</v>
      </c>
      <c r="S10" s="14"/>
    </row>
    <row r="11" spans="1:21" ht="15.75" customHeight="1">
      <c r="A11" s="9">
        <v>5</v>
      </c>
      <c r="B11" s="26"/>
      <c r="C11" s="13" t="s">
        <v>31</v>
      </c>
      <c r="D11" s="14"/>
      <c r="E11" s="14" t="s">
        <v>32</v>
      </c>
      <c r="F11" s="15" t="s">
        <v>23</v>
      </c>
      <c r="G11" s="16">
        <v>1</v>
      </c>
      <c r="H11" s="16"/>
      <c r="I11" s="17">
        <v>36069</v>
      </c>
      <c r="J11" s="18"/>
      <c r="K11" s="19"/>
      <c r="L11" s="19"/>
      <c r="M11" s="20">
        <v>20000</v>
      </c>
      <c r="N11" s="20">
        <v>6133.16</v>
      </c>
      <c r="O11" s="21">
        <v>19100</v>
      </c>
      <c r="P11" s="22">
        <v>15</v>
      </c>
      <c r="Q11" s="21">
        <v>2865</v>
      </c>
      <c r="R11" s="23">
        <v>-53.29</v>
      </c>
      <c r="S11" s="14"/>
    </row>
    <row r="12" spans="1:21" ht="15.75" customHeight="1">
      <c r="A12" s="9">
        <v>6</v>
      </c>
      <c r="B12" s="12"/>
      <c r="C12" s="13" t="s">
        <v>33</v>
      </c>
      <c r="D12" s="14" t="s">
        <v>34</v>
      </c>
      <c r="E12" s="14"/>
      <c r="F12" s="15" t="s">
        <v>23</v>
      </c>
      <c r="G12" s="16">
        <v>1</v>
      </c>
      <c r="H12" s="16"/>
      <c r="I12" s="17">
        <v>38169</v>
      </c>
      <c r="J12" s="18"/>
      <c r="K12" s="19"/>
      <c r="L12" s="19"/>
      <c r="M12" s="20">
        <v>145000</v>
      </c>
      <c r="N12" s="20">
        <v>44467.360000000001</v>
      </c>
      <c r="O12" s="21">
        <v>118900</v>
      </c>
      <c r="P12" s="22">
        <v>26</v>
      </c>
      <c r="Q12" s="21">
        <v>30914</v>
      </c>
      <c r="R12" s="23">
        <v>-30.48</v>
      </c>
      <c r="S12" s="14"/>
    </row>
    <row r="13" spans="1:21" ht="15.75" customHeight="1">
      <c r="A13" s="9">
        <v>7</v>
      </c>
      <c r="B13" s="12"/>
      <c r="C13" s="13" t="s">
        <v>35</v>
      </c>
      <c r="D13" s="14" t="s">
        <v>36</v>
      </c>
      <c r="E13" s="14"/>
      <c r="F13" s="15" t="s">
        <v>23</v>
      </c>
      <c r="G13" s="16">
        <v>1</v>
      </c>
      <c r="H13" s="16"/>
      <c r="I13" s="17">
        <v>21916</v>
      </c>
      <c r="J13" s="18"/>
      <c r="K13" s="19"/>
      <c r="L13" s="19"/>
      <c r="M13" s="20">
        <v>60000</v>
      </c>
      <c r="N13" s="20">
        <v>18399.48</v>
      </c>
      <c r="O13" s="21">
        <v>5100</v>
      </c>
      <c r="P13" s="22"/>
      <c r="Q13" s="21">
        <v>5100</v>
      </c>
      <c r="R13" s="23">
        <v>-72.28</v>
      </c>
      <c r="S13" s="14" t="s">
        <v>37</v>
      </c>
    </row>
    <row r="14" spans="1:21" ht="15.75" customHeight="1">
      <c r="A14" s="9">
        <v>8</v>
      </c>
      <c r="B14" s="12"/>
      <c r="C14" s="13" t="s">
        <v>38</v>
      </c>
      <c r="D14" s="14" t="s">
        <v>39</v>
      </c>
      <c r="E14" s="14"/>
      <c r="F14" s="15" t="s">
        <v>23</v>
      </c>
      <c r="G14" s="16">
        <v>1</v>
      </c>
      <c r="H14" s="16"/>
      <c r="I14" s="17">
        <v>42040</v>
      </c>
      <c r="J14" s="18"/>
      <c r="K14" s="19"/>
      <c r="L14" s="19"/>
      <c r="M14" s="20">
        <v>12393.16</v>
      </c>
      <c r="N14" s="20">
        <v>10079.799999999999</v>
      </c>
      <c r="O14" s="21">
        <v>13900</v>
      </c>
      <c r="P14" s="22">
        <v>77</v>
      </c>
      <c r="Q14" s="21">
        <v>10703</v>
      </c>
      <c r="R14" s="23">
        <v>6.18</v>
      </c>
      <c r="S14" s="14"/>
    </row>
    <row r="15" spans="1:21" ht="15.75" customHeight="1">
      <c r="A15" s="9">
        <v>9</v>
      </c>
      <c r="B15" s="12"/>
      <c r="C15" s="13" t="s">
        <v>40</v>
      </c>
      <c r="D15" s="14" t="s">
        <v>41</v>
      </c>
      <c r="E15" s="14"/>
      <c r="F15" s="15" t="s">
        <v>23</v>
      </c>
      <c r="G15" s="16">
        <v>1</v>
      </c>
      <c r="H15" s="16"/>
      <c r="I15" s="17">
        <v>31229</v>
      </c>
      <c r="J15" s="18"/>
      <c r="K15" s="19"/>
      <c r="L15" s="19"/>
      <c r="M15" s="20">
        <v>3500</v>
      </c>
      <c r="N15" s="20">
        <v>1072.6400000000001</v>
      </c>
      <c r="O15" s="21">
        <v>18200</v>
      </c>
      <c r="P15" s="22">
        <v>15</v>
      </c>
      <c r="Q15" s="21">
        <v>2730</v>
      </c>
      <c r="R15" s="23">
        <v>154.51</v>
      </c>
      <c r="S15" s="14"/>
    </row>
    <row r="16" spans="1:21" ht="15.75" customHeight="1">
      <c r="A16" s="9">
        <v>10</v>
      </c>
      <c r="B16" s="26"/>
      <c r="C16" s="13" t="s">
        <v>42</v>
      </c>
      <c r="D16" s="14" t="s">
        <v>43</v>
      </c>
      <c r="E16" s="14" t="s">
        <v>44</v>
      </c>
      <c r="F16" s="15" t="s">
        <v>23</v>
      </c>
      <c r="G16" s="16">
        <v>1</v>
      </c>
      <c r="H16" s="16"/>
      <c r="I16" s="17">
        <v>30834</v>
      </c>
      <c r="J16" s="18"/>
      <c r="K16" s="19"/>
      <c r="L16" s="19"/>
      <c r="M16" s="20">
        <v>42000</v>
      </c>
      <c r="N16" s="20">
        <v>12879.48</v>
      </c>
      <c r="O16" s="21">
        <v>3400</v>
      </c>
      <c r="P16" s="22"/>
      <c r="Q16" s="21">
        <v>3400</v>
      </c>
      <c r="R16" s="23">
        <v>-73.599999999999994</v>
      </c>
      <c r="S16" s="14" t="s">
        <v>45</v>
      </c>
    </row>
    <row r="17" spans="1:19" ht="15.75" customHeight="1">
      <c r="A17" s="9">
        <v>11</v>
      </c>
      <c r="B17" s="12"/>
      <c r="C17" s="13" t="s">
        <v>42</v>
      </c>
      <c r="D17" s="14" t="s">
        <v>46</v>
      </c>
      <c r="E17" s="14" t="s">
        <v>47</v>
      </c>
      <c r="F17" s="15" t="s">
        <v>23</v>
      </c>
      <c r="G17" s="16">
        <v>1</v>
      </c>
      <c r="H17" s="16"/>
      <c r="I17" s="17">
        <v>30834</v>
      </c>
      <c r="J17" s="18"/>
      <c r="K17" s="19"/>
      <c r="L17" s="19"/>
      <c r="M17" s="20">
        <v>48000</v>
      </c>
      <c r="N17" s="20">
        <v>14720.52</v>
      </c>
      <c r="O17" s="21">
        <v>37300</v>
      </c>
      <c r="P17" s="22">
        <v>15</v>
      </c>
      <c r="Q17" s="21">
        <v>5595</v>
      </c>
      <c r="R17" s="23">
        <v>-61.99</v>
      </c>
      <c r="S17" s="14"/>
    </row>
    <row r="18" spans="1:19" ht="15.75" customHeight="1">
      <c r="A18" s="9">
        <v>12</v>
      </c>
      <c r="B18" s="12"/>
      <c r="C18" s="13" t="s">
        <v>42</v>
      </c>
      <c r="D18" s="14" t="s">
        <v>48</v>
      </c>
      <c r="E18" s="14" t="s">
        <v>47</v>
      </c>
      <c r="F18" s="15" t="s">
        <v>23</v>
      </c>
      <c r="G18" s="16">
        <v>1</v>
      </c>
      <c r="H18" s="16"/>
      <c r="I18" s="17">
        <v>30682</v>
      </c>
      <c r="J18" s="18"/>
      <c r="K18" s="19"/>
      <c r="L18" s="19"/>
      <c r="M18" s="20">
        <v>50000</v>
      </c>
      <c r="N18" s="20">
        <v>15333.68</v>
      </c>
      <c r="O18" s="21">
        <v>50700</v>
      </c>
      <c r="P18" s="22">
        <v>15</v>
      </c>
      <c r="Q18" s="21">
        <v>7605</v>
      </c>
      <c r="R18" s="23">
        <v>-50.4</v>
      </c>
      <c r="S18" s="14"/>
    </row>
    <row r="19" spans="1:19" ht="15.75" customHeight="1">
      <c r="A19" s="9">
        <v>13</v>
      </c>
      <c r="B19" s="12"/>
      <c r="C19" s="13" t="s">
        <v>49</v>
      </c>
      <c r="D19" s="14" t="s">
        <v>50</v>
      </c>
      <c r="E19" s="14"/>
      <c r="F19" s="15" t="s">
        <v>23</v>
      </c>
      <c r="G19" s="16">
        <v>1</v>
      </c>
      <c r="H19" s="16"/>
      <c r="I19" s="17">
        <v>30317</v>
      </c>
      <c r="J19" s="18"/>
      <c r="K19" s="19"/>
      <c r="L19" s="19"/>
      <c r="M19" s="20">
        <v>60000</v>
      </c>
      <c r="N19" s="20">
        <v>18399.48</v>
      </c>
      <c r="O19" s="21">
        <v>4400</v>
      </c>
      <c r="P19" s="22"/>
      <c r="Q19" s="21">
        <v>4400</v>
      </c>
      <c r="R19" s="23">
        <v>-76.09</v>
      </c>
      <c r="S19" s="14" t="s">
        <v>45</v>
      </c>
    </row>
    <row r="20" spans="1:19" ht="15.75" customHeight="1">
      <c r="A20" s="9">
        <v>14</v>
      </c>
      <c r="B20" s="12"/>
      <c r="C20" s="13" t="s">
        <v>51</v>
      </c>
      <c r="D20" s="14" t="s">
        <v>52</v>
      </c>
      <c r="E20" s="14" t="s">
        <v>53</v>
      </c>
      <c r="F20" s="15" t="s">
        <v>23</v>
      </c>
      <c r="G20" s="16">
        <v>1</v>
      </c>
      <c r="H20" s="16"/>
      <c r="I20" s="17">
        <v>22251</v>
      </c>
      <c r="J20" s="18"/>
      <c r="K20" s="19"/>
      <c r="L20" s="19"/>
      <c r="M20" s="20">
        <v>55000</v>
      </c>
      <c r="N20" s="20">
        <v>16867.36</v>
      </c>
      <c r="O20" s="21">
        <v>4400</v>
      </c>
      <c r="P20" s="22"/>
      <c r="Q20" s="21">
        <v>4400</v>
      </c>
      <c r="R20" s="23">
        <v>-73.91</v>
      </c>
      <c r="S20" s="14" t="s">
        <v>45</v>
      </c>
    </row>
    <row r="21" spans="1:19" ht="15.75" customHeight="1">
      <c r="A21" s="9">
        <v>15</v>
      </c>
      <c r="B21" s="12"/>
      <c r="C21" s="13" t="s">
        <v>54</v>
      </c>
      <c r="D21" s="14" t="s">
        <v>55</v>
      </c>
      <c r="E21" s="14" t="s">
        <v>56</v>
      </c>
      <c r="F21" s="15" t="s">
        <v>23</v>
      </c>
      <c r="G21" s="16">
        <v>1</v>
      </c>
      <c r="H21" s="16"/>
      <c r="I21" s="17">
        <v>22098</v>
      </c>
      <c r="J21" s="18"/>
      <c r="K21" s="19"/>
      <c r="L21" s="19"/>
      <c r="M21" s="20">
        <v>25000</v>
      </c>
      <c r="N21" s="20">
        <v>7666.84</v>
      </c>
      <c r="O21" s="21">
        <v>31600</v>
      </c>
      <c r="P21" s="22">
        <v>15</v>
      </c>
      <c r="Q21" s="21">
        <v>4740</v>
      </c>
      <c r="R21" s="23">
        <v>-38.18</v>
      </c>
      <c r="S21" s="14"/>
    </row>
    <row r="22" spans="1:19" ht="15.75" customHeight="1">
      <c r="A22" s="9">
        <v>16</v>
      </c>
      <c r="B22" s="26"/>
      <c r="C22" s="13" t="s">
        <v>57</v>
      </c>
      <c r="D22" s="14" t="s">
        <v>58</v>
      </c>
      <c r="E22" s="14"/>
      <c r="F22" s="15" t="s">
        <v>23</v>
      </c>
      <c r="G22" s="16">
        <v>1</v>
      </c>
      <c r="H22" s="16"/>
      <c r="I22" s="17" t="s">
        <v>59</v>
      </c>
      <c r="J22" s="18" t="s">
        <v>60</v>
      </c>
      <c r="K22" s="19"/>
      <c r="L22" s="19"/>
      <c r="M22" s="20">
        <v>15000</v>
      </c>
      <c r="N22" s="20">
        <v>4599.4799999999996</v>
      </c>
      <c r="O22" s="21">
        <v>100</v>
      </c>
      <c r="P22" s="22"/>
      <c r="Q22" s="21">
        <v>100</v>
      </c>
      <c r="R22" s="23">
        <v>-97.83</v>
      </c>
      <c r="S22" s="14" t="s">
        <v>45</v>
      </c>
    </row>
    <row r="23" spans="1:19" ht="15.75" customHeight="1">
      <c r="A23" s="9">
        <v>17</v>
      </c>
      <c r="B23" s="26"/>
      <c r="C23" s="13" t="s">
        <v>61</v>
      </c>
      <c r="D23" s="14" t="s">
        <v>62</v>
      </c>
      <c r="E23" s="14"/>
      <c r="F23" s="15" t="s">
        <v>23</v>
      </c>
      <c r="G23" s="16">
        <v>1</v>
      </c>
      <c r="H23" s="16"/>
      <c r="I23" s="17" t="s">
        <v>59</v>
      </c>
      <c r="J23" s="18" t="s">
        <v>60</v>
      </c>
      <c r="K23" s="19"/>
      <c r="L23" s="19"/>
      <c r="M23" s="20">
        <v>19000</v>
      </c>
      <c r="N23" s="20">
        <v>5827.36</v>
      </c>
      <c r="O23" s="21">
        <v>300</v>
      </c>
      <c r="P23" s="22"/>
      <c r="Q23" s="21">
        <v>300</v>
      </c>
      <c r="R23" s="23">
        <v>-94.85</v>
      </c>
      <c r="S23" s="14" t="s">
        <v>45</v>
      </c>
    </row>
    <row r="24" spans="1:19" ht="15.75" customHeight="1">
      <c r="A24" s="9">
        <v>18</v>
      </c>
      <c r="B24" s="26"/>
      <c r="C24" s="13" t="s">
        <v>63</v>
      </c>
      <c r="D24" s="14" t="s">
        <v>64</v>
      </c>
      <c r="E24" s="14"/>
      <c r="F24" s="15" t="s">
        <v>23</v>
      </c>
      <c r="G24" s="16">
        <v>1</v>
      </c>
      <c r="H24" s="16"/>
      <c r="I24" s="17" t="s">
        <v>59</v>
      </c>
      <c r="J24" s="18" t="s">
        <v>60</v>
      </c>
      <c r="K24" s="19"/>
      <c r="L24" s="19"/>
      <c r="M24" s="20">
        <v>13500</v>
      </c>
      <c r="N24" s="20">
        <v>4140</v>
      </c>
      <c r="O24" s="21">
        <v>0</v>
      </c>
      <c r="P24" s="22"/>
      <c r="Q24" s="21">
        <v>0</v>
      </c>
      <c r="R24" s="23">
        <v>-100</v>
      </c>
      <c r="S24" s="14" t="s">
        <v>45</v>
      </c>
    </row>
    <row r="25" spans="1:19" ht="15.75" customHeight="1">
      <c r="A25" s="9">
        <v>19</v>
      </c>
      <c r="B25" s="26"/>
      <c r="C25" s="13" t="s">
        <v>42</v>
      </c>
      <c r="D25" s="14" t="s">
        <v>43</v>
      </c>
      <c r="E25" s="14"/>
      <c r="F25" s="15" t="s">
        <v>23</v>
      </c>
      <c r="G25" s="16">
        <v>1</v>
      </c>
      <c r="H25" s="16"/>
      <c r="I25" s="17">
        <v>31260</v>
      </c>
      <c r="J25" s="18">
        <v>31260</v>
      </c>
      <c r="K25" s="19"/>
      <c r="L25" s="19"/>
      <c r="M25" s="20">
        <v>42000</v>
      </c>
      <c r="N25" s="20">
        <v>12879.48</v>
      </c>
      <c r="O25" s="21">
        <v>3900</v>
      </c>
      <c r="P25" s="22"/>
      <c r="Q25" s="21">
        <v>3900</v>
      </c>
      <c r="R25" s="23">
        <v>-69.72</v>
      </c>
      <c r="S25" s="14" t="s">
        <v>45</v>
      </c>
    </row>
    <row r="26" spans="1:19" ht="15.75" customHeight="1">
      <c r="A26" s="9">
        <v>20</v>
      </c>
      <c r="B26" s="12"/>
      <c r="C26" s="13" t="s">
        <v>65</v>
      </c>
      <c r="D26" s="14" t="s">
        <v>66</v>
      </c>
      <c r="E26" s="14" t="s">
        <v>67</v>
      </c>
      <c r="F26" s="15" t="s">
        <v>23</v>
      </c>
      <c r="G26" s="16">
        <v>1</v>
      </c>
      <c r="H26" s="16"/>
      <c r="I26" s="17">
        <v>31837</v>
      </c>
      <c r="J26" s="18">
        <v>31837</v>
      </c>
      <c r="K26" s="19"/>
      <c r="L26" s="19"/>
      <c r="M26" s="20">
        <v>42000</v>
      </c>
      <c r="N26" s="20">
        <v>12879.48</v>
      </c>
      <c r="O26" s="21">
        <v>3000</v>
      </c>
      <c r="P26" s="22"/>
      <c r="Q26" s="21">
        <v>3000</v>
      </c>
      <c r="R26" s="23">
        <v>-76.709999999999994</v>
      </c>
      <c r="S26" s="14" t="s">
        <v>45</v>
      </c>
    </row>
    <row r="27" spans="1:19" ht="15.75" customHeight="1">
      <c r="A27" s="9">
        <v>21</v>
      </c>
      <c r="B27" s="12"/>
      <c r="C27" s="13" t="s">
        <v>68</v>
      </c>
      <c r="D27" s="14" t="s">
        <v>69</v>
      </c>
      <c r="E27" s="14"/>
      <c r="F27" s="15" t="s">
        <v>23</v>
      </c>
      <c r="G27" s="16">
        <v>1</v>
      </c>
      <c r="H27" s="16"/>
      <c r="I27" s="17">
        <v>31898</v>
      </c>
      <c r="J27" s="18">
        <v>31898</v>
      </c>
      <c r="K27" s="19"/>
      <c r="L27" s="19"/>
      <c r="M27" s="20">
        <v>10500</v>
      </c>
      <c r="N27" s="20">
        <v>3219.48</v>
      </c>
      <c r="O27" s="21">
        <v>8400</v>
      </c>
      <c r="P27" s="22">
        <v>15</v>
      </c>
      <c r="Q27" s="21">
        <v>1260</v>
      </c>
      <c r="R27" s="23">
        <v>-60.86</v>
      </c>
      <c r="S27" s="14"/>
    </row>
    <row r="28" spans="1:19" ht="15.75" customHeight="1">
      <c r="A28" s="9">
        <v>22</v>
      </c>
      <c r="B28" s="26"/>
      <c r="C28" s="13" t="s">
        <v>70</v>
      </c>
      <c r="D28" s="14" t="s">
        <v>71</v>
      </c>
      <c r="E28" s="14" t="s">
        <v>72</v>
      </c>
      <c r="F28" s="15" t="s">
        <v>23</v>
      </c>
      <c r="G28" s="16">
        <v>1</v>
      </c>
      <c r="H28" s="16"/>
      <c r="I28" s="17" t="s">
        <v>59</v>
      </c>
      <c r="J28" s="18" t="s">
        <v>60</v>
      </c>
      <c r="K28" s="19"/>
      <c r="L28" s="19"/>
      <c r="M28" s="20">
        <v>34100</v>
      </c>
      <c r="N28" s="20">
        <v>10456.64</v>
      </c>
      <c r="O28" s="21">
        <v>700</v>
      </c>
      <c r="P28" s="22"/>
      <c r="Q28" s="21">
        <v>700</v>
      </c>
      <c r="R28" s="23">
        <v>-93.31</v>
      </c>
      <c r="S28" s="14" t="s">
        <v>45</v>
      </c>
    </row>
    <row r="29" spans="1:19" ht="15.75" customHeight="1">
      <c r="A29" s="9">
        <v>23</v>
      </c>
      <c r="B29" s="12"/>
      <c r="C29" s="13" t="s">
        <v>73</v>
      </c>
      <c r="D29" s="14" t="s">
        <v>74</v>
      </c>
      <c r="E29" s="14" t="s">
        <v>72</v>
      </c>
      <c r="F29" s="15" t="s">
        <v>23</v>
      </c>
      <c r="G29" s="16">
        <v>1</v>
      </c>
      <c r="H29" s="16"/>
      <c r="I29" s="17">
        <v>31564</v>
      </c>
      <c r="J29" s="18">
        <v>31564</v>
      </c>
      <c r="K29" s="19"/>
      <c r="L29" s="19"/>
      <c r="M29" s="20">
        <v>55000</v>
      </c>
      <c r="N29" s="20">
        <v>16867.36</v>
      </c>
      <c r="O29" s="21">
        <v>44000</v>
      </c>
      <c r="P29" s="22">
        <v>15</v>
      </c>
      <c r="Q29" s="21">
        <v>6600</v>
      </c>
      <c r="R29" s="23">
        <v>-60.87</v>
      </c>
      <c r="S29" s="14"/>
    </row>
    <row r="30" spans="1:19" ht="15.75" customHeight="1">
      <c r="A30" s="9">
        <v>24</v>
      </c>
      <c r="B30" s="26"/>
      <c r="C30" s="13" t="s">
        <v>75</v>
      </c>
      <c r="D30" s="14" t="s">
        <v>76</v>
      </c>
      <c r="E30" s="14"/>
      <c r="F30" s="15" t="s">
        <v>23</v>
      </c>
      <c r="G30" s="16">
        <v>1</v>
      </c>
      <c r="H30" s="16"/>
      <c r="I30" s="17">
        <v>40725</v>
      </c>
      <c r="J30" s="18">
        <v>40725</v>
      </c>
      <c r="K30" s="19"/>
      <c r="L30" s="19"/>
      <c r="M30" s="20">
        <v>5600</v>
      </c>
      <c r="N30" s="20">
        <v>1717.16</v>
      </c>
      <c r="O30" s="21">
        <v>2900</v>
      </c>
      <c r="P30" s="22">
        <v>72</v>
      </c>
      <c r="Q30" s="21">
        <v>2088</v>
      </c>
      <c r="R30" s="23">
        <v>21.6</v>
      </c>
      <c r="S30" s="14"/>
    </row>
    <row r="31" spans="1:19" ht="15.75" customHeight="1">
      <c r="A31" s="9">
        <v>25</v>
      </c>
      <c r="B31" s="26"/>
      <c r="C31" s="13" t="s">
        <v>77</v>
      </c>
      <c r="D31" s="14" t="s">
        <v>78</v>
      </c>
      <c r="E31" s="14"/>
      <c r="F31" s="15" t="s">
        <v>23</v>
      </c>
      <c r="G31" s="16">
        <v>1</v>
      </c>
      <c r="H31" s="16"/>
      <c r="I31" s="17" t="s">
        <v>59</v>
      </c>
      <c r="J31" s="18" t="s">
        <v>60</v>
      </c>
      <c r="K31" s="19"/>
      <c r="L31" s="19"/>
      <c r="M31" s="20">
        <v>11500</v>
      </c>
      <c r="N31" s="20">
        <v>3526.84</v>
      </c>
      <c r="O31" s="21">
        <v>300</v>
      </c>
      <c r="P31" s="22"/>
      <c r="Q31" s="21">
        <v>300</v>
      </c>
      <c r="R31" s="23">
        <v>-91.49</v>
      </c>
      <c r="S31" s="14" t="s">
        <v>45</v>
      </c>
    </row>
    <row r="32" spans="1:19" ht="15.75" customHeight="1">
      <c r="A32" s="9">
        <v>26</v>
      </c>
      <c r="B32" s="26"/>
      <c r="C32" s="13" t="s">
        <v>79</v>
      </c>
      <c r="D32" s="14" t="s">
        <v>80</v>
      </c>
      <c r="E32" s="14"/>
      <c r="F32" s="15" t="s">
        <v>23</v>
      </c>
      <c r="G32" s="16">
        <v>1</v>
      </c>
      <c r="H32" s="16"/>
      <c r="I32" s="17">
        <v>36130</v>
      </c>
      <c r="J32" s="18">
        <v>36130</v>
      </c>
      <c r="K32" s="19"/>
      <c r="L32" s="19"/>
      <c r="M32" s="20">
        <v>18000</v>
      </c>
      <c r="N32" s="20">
        <v>5520</v>
      </c>
      <c r="O32" s="21">
        <v>0</v>
      </c>
      <c r="P32" s="22"/>
      <c r="Q32" s="21">
        <v>0</v>
      </c>
      <c r="R32" s="23">
        <v>-100</v>
      </c>
      <c r="S32" s="14" t="s">
        <v>45</v>
      </c>
    </row>
    <row r="33" spans="1:19" ht="15.75" customHeight="1">
      <c r="A33" s="9">
        <v>27</v>
      </c>
      <c r="B33" s="26"/>
      <c r="C33" s="13" t="s">
        <v>81</v>
      </c>
      <c r="D33" s="14" t="s">
        <v>82</v>
      </c>
      <c r="E33" s="14" t="s">
        <v>83</v>
      </c>
      <c r="F33" s="15" t="s">
        <v>23</v>
      </c>
      <c r="G33" s="16">
        <v>1</v>
      </c>
      <c r="H33" s="16"/>
      <c r="I33" s="17">
        <v>36130</v>
      </c>
      <c r="J33" s="18">
        <v>36130</v>
      </c>
      <c r="K33" s="19"/>
      <c r="L33" s="19"/>
      <c r="M33" s="20">
        <v>10500</v>
      </c>
      <c r="N33" s="20">
        <v>3219.48</v>
      </c>
      <c r="O33" s="21">
        <v>9400</v>
      </c>
      <c r="P33" s="22">
        <v>15</v>
      </c>
      <c r="Q33" s="21">
        <v>1410</v>
      </c>
      <c r="R33" s="23">
        <v>-56.2</v>
      </c>
      <c r="S33" s="14"/>
    </row>
    <row r="34" spans="1:19" ht="15.75" customHeight="1">
      <c r="A34" s="9">
        <v>28</v>
      </c>
      <c r="B34" s="26"/>
      <c r="C34" s="13" t="s">
        <v>84</v>
      </c>
      <c r="D34" s="14" t="s">
        <v>85</v>
      </c>
      <c r="E34" s="14"/>
      <c r="F34" s="15" t="s">
        <v>23</v>
      </c>
      <c r="G34" s="16">
        <v>1</v>
      </c>
      <c r="H34" s="16"/>
      <c r="I34" s="17" t="s">
        <v>59</v>
      </c>
      <c r="J34" s="18" t="s">
        <v>60</v>
      </c>
      <c r="K34" s="19"/>
      <c r="L34" s="19"/>
      <c r="M34" s="20">
        <v>8200</v>
      </c>
      <c r="N34" s="20">
        <v>2515.36</v>
      </c>
      <c r="O34" s="21">
        <v>200</v>
      </c>
      <c r="P34" s="22"/>
      <c r="Q34" s="21">
        <v>200</v>
      </c>
      <c r="R34" s="23">
        <v>-92.05</v>
      </c>
      <c r="S34" s="14" t="s">
        <v>45</v>
      </c>
    </row>
    <row r="35" spans="1:19" ht="15.75" customHeight="1">
      <c r="A35" s="9">
        <v>29</v>
      </c>
      <c r="B35" s="26"/>
      <c r="C35" s="13" t="s">
        <v>86</v>
      </c>
      <c r="D35" s="14" t="s">
        <v>87</v>
      </c>
      <c r="E35" s="14" t="s">
        <v>88</v>
      </c>
      <c r="F35" s="15" t="s">
        <v>23</v>
      </c>
      <c r="G35" s="16">
        <v>1</v>
      </c>
      <c r="H35" s="16"/>
      <c r="I35" s="17">
        <v>38108</v>
      </c>
      <c r="J35" s="18">
        <v>38108</v>
      </c>
      <c r="K35" s="19"/>
      <c r="L35" s="19"/>
      <c r="M35" s="20">
        <v>3400</v>
      </c>
      <c r="N35" s="20">
        <v>1042.8399999999999</v>
      </c>
      <c r="O35" s="21">
        <v>20</v>
      </c>
      <c r="P35" s="22"/>
      <c r="Q35" s="21">
        <v>20</v>
      </c>
      <c r="R35" s="23">
        <v>-98.08</v>
      </c>
      <c r="S35" s="14" t="s">
        <v>45</v>
      </c>
    </row>
    <row r="36" spans="1:19" ht="15.75" customHeight="1">
      <c r="A36" s="9">
        <v>30</v>
      </c>
      <c r="B36" s="12"/>
      <c r="C36" s="13" t="s">
        <v>89</v>
      </c>
      <c r="D36" s="14" t="s">
        <v>90</v>
      </c>
      <c r="E36" s="14"/>
      <c r="F36" s="15" t="s">
        <v>23</v>
      </c>
      <c r="G36" s="16">
        <v>1</v>
      </c>
      <c r="H36" s="16"/>
      <c r="I36" s="17">
        <v>28734</v>
      </c>
      <c r="J36" s="18">
        <v>28734</v>
      </c>
      <c r="K36" s="19"/>
      <c r="L36" s="19"/>
      <c r="M36" s="20">
        <v>25000</v>
      </c>
      <c r="N36" s="20">
        <v>7666.84</v>
      </c>
      <c r="O36" s="21">
        <v>17200</v>
      </c>
      <c r="P36" s="22">
        <v>15</v>
      </c>
      <c r="Q36" s="21">
        <v>2580</v>
      </c>
      <c r="R36" s="23">
        <v>-66.349999999999994</v>
      </c>
      <c r="S36" s="14"/>
    </row>
    <row r="37" spans="1:19" ht="15.75" customHeight="1">
      <c r="A37" s="9">
        <v>31</v>
      </c>
      <c r="B37" s="12"/>
      <c r="C37" s="13" t="s">
        <v>91</v>
      </c>
      <c r="D37" s="14" t="s">
        <v>92</v>
      </c>
      <c r="E37" s="14"/>
      <c r="F37" s="15" t="s">
        <v>23</v>
      </c>
      <c r="G37" s="16">
        <v>1</v>
      </c>
      <c r="H37" s="16"/>
      <c r="I37" s="17">
        <v>28734</v>
      </c>
      <c r="J37" s="18">
        <v>28734</v>
      </c>
      <c r="K37" s="19"/>
      <c r="L37" s="19"/>
      <c r="M37" s="20">
        <v>18000</v>
      </c>
      <c r="N37" s="20">
        <v>720</v>
      </c>
      <c r="O37" s="21">
        <v>9600</v>
      </c>
      <c r="P37" s="22">
        <v>15</v>
      </c>
      <c r="Q37" s="21">
        <v>1440</v>
      </c>
      <c r="R37" s="23">
        <v>100</v>
      </c>
      <c r="S37" s="14"/>
    </row>
    <row r="38" spans="1:19" ht="15.75" customHeight="1">
      <c r="A38" s="9">
        <v>32</v>
      </c>
      <c r="B38" s="12"/>
      <c r="C38" s="13" t="s">
        <v>91</v>
      </c>
      <c r="D38" s="14" t="s">
        <v>36</v>
      </c>
      <c r="E38" s="14"/>
      <c r="F38" s="15" t="s">
        <v>23</v>
      </c>
      <c r="G38" s="16">
        <v>1</v>
      </c>
      <c r="H38" s="16"/>
      <c r="I38" s="17">
        <v>31260</v>
      </c>
      <c r="J38" s="18">
        <v>31260</v>
      </c>
      <c r="K38" s="19"/>
      <c r="L38" s="19"/>
      <c r="M38" s="20">
        <v>55000</v>
      </c>
      <c r="N38" s="20">
        <v>2200</v>
      </c>
      <c r="O38" s="21">
        <v>8800</v>
      </c>
      <c r="P38" s="22"/>
      <c r="Q38" s="21">
        <v>8800</v>
      </c>
      <c r="R38" s="23">
        <v>300</v>
      </c>
      <c r="S38" s="14" t="s">
        <v>45</v>
      </c>
    </row>
    <row r="39" spans="1:19" ht="15.75" customHeight="1">
      <c r="A39" s="9">
        <v>33</v>
      </c>
      <c r="B39" s="12"/>
      <c r="C39" s="13" t="s">
        <v>91</v>
      </c>
      <c r="D39" s="14" t="s">
        <v>93</v>
      </c>
      <c r="E39" s="14" t="s">
        <v>94</v>
      </c>
      <c r="F39" s="15" t="s">
        <v>23</v>
      </c>
      <c r="G39" s="16">
        <v>1</v>
      </c>
      <c r="H39" s="16"/>
      <c r="I39" s="17">
        <v>32325</v>
      </c>
      <c r="J39" s="18">
        <v>32325</v>
      </c>
      <c r="K39" s="19"/>
      <c r="L39" s="19"/>
      <c r="M39" s="20">
        <v>36000</v>
      </c>
      <c r="N39" s="20">
        <v>1440</v>
      </c>
      <c r="O39" s="21">
        <v>18900</v>
      </c>
      <c r="P39" s="22">
        <v>15</v>
      </c>
      <c r="Q39" s="21">
        <v>2835</v>
      </c>
      <c r="R39" s="23">
        <v>96.88</v>
      </c>
      <c r="S39" s="14"/>
    </row>
    <row r="40" spans="1:19" ht="15.75" customHeight="1">
      <c r="A40" s="9">
        <v>34</v>
      </c>
      <c r="B40" s="12"/>
      <c r="C40" s="13" t="s">
        <v>91</v>
      </c>
      <c r="D40" s="14" t="s">
        <v>93</v>
      </c>
      <c r="E40" s="14"/>
      <c r="F40" s="15" t="s">
        <v>23</v>
      </c>
      <c r="G40" s="16">
        <v>1</v>
      </c>
      <c r="H40" s="16"/>
      <c r="I40" s="17">
        <v>32325</v>
      </c>
      <c r="J40" s="18">
        <v>32325</v>
      </c>
      <c r="K40" s="19"/>
      <c r="L40" s="19"/>
      <c r="M40" s="20">
        <v>36000</v>
      </c>
      <c r="N40" s="20">
        <v>1440</v>
      </c>
      <c r="O40" s="21">
        <v>18900</v>
      </c>
      <c r="P40" s="22">
        <v>15</v>
      </c>
      <c r="Q40" s="21">
        <v>2835</v>
      </c>
      <c r="R40" s="23">
        <v>96.88</v>
      </c>
      <c r="S40" s="14"/>
    </row>
    <row r="41" spans="1:19" ht="15.75" customHeight="1">
      <c r="A41" s="9">
        <v>35</v>
      </c>
      <c r="B41" s="12"/>
      <c r="C41" s="13" t="s">
        <v>91</v>
      </c>
      <c r="D41" s="14" t="s">
        <v>95</v>
      </c>
      <c r="E41" s="14" t="s">
        <v>96</v>
      </c>
      <c r="F41" s="15" t="s">
        <v>23</v>
      </c>
      <c r="G41" s="16">
        <v>1</v>
      </c>
      <c r="H41" s="16"/>
      <c r="I41" s="17">
        <v>23924</v>
      </c>
      <c r="J41" s="18">
        <v>23924</v>
      </c>
      <c r="K41" s="19"/>
      <c r="L41" s="19"/>
      <c r="M41" s="20">
        <v>78000</v>
      </c>
      <c r="N41" s="20">
        <v>3120</v>
      </c>
      <c r="O41" s="21">
        <v>5000</v>
      </c>
      <c r="P41" s="22"/>
      <c r="Q41" s="21">
        <v>5000</v>
      </c>
      <c r="R41" s="23">
        <v>60.26</v>
      </c>
      <c r="S41" s="14" t="s">
        <v>37</v>
      </c>
    </row>
    <row r="42" spans="1:19" ht="15.75" customHeight="1">
      <c r="A42" s="9">
        <v>36</v>
      </c>
      <c r="B42" s="12"/>
      <c r="C42" s="13" t="s">
        <v>97</v>
      </c>
      <c r="D42" s="14" t="s">
        <v>98</v>
      </c>
      <c r="E42" s="14" t="s">
        <v>99</v>
      </c>
      <c r="F42" s="15" t="s">
        <v>23</v>
      </c>
      <c r="G42" s="16">
        <v>1</v>
      </c>
      <c r="H42" s="16"/>
      <c r="I42" s="17">
        <v>28734</v>
      </c>
      <c r="J42" s="18">
        <v>28734</v>
      </c>
      <c r="K42" s="19"/>
      <c r="L42" s="19"/>
      <c r="M42" s="20">
        <v>40000</v>
      </c>
      <c r="N42" s="20">
        <v>12266.32</v>
      </c>
      <c r="O42" s="21">
        <v>33000</v>
      </c>
      <c r="P42" s="22">
        <v>15</v>
      </c>
      <c r="Q42" s="21">
        <v>4950</v>
      </c>
      <c r="R42" s="23">
        <v>-59.65</v>
      </c>
      <c r="S42" s="14"/>
    </row>
    <row r="43" spans="1:19" ht="15.75" customHeight="1">
      <c r="A43" s="9">
        <v>37</v>
      </c>
      <c r="B43" s="12"/>
      <c r="C43" s="13" t="s">
        <v>100</v>
      </c>
      <c r="D43" s="14" t="s">
        <v>101</v>
      </c>
      <c r="E43" s="14"/>
      <c r="F43" s="15" t="s">
        <v>23</v>
      </c>
      <c r="G43" s="16">
        <v>1</v>
      </c>
      <c r="H43" s="16"/>
      <c r="I43" s="17">
        <v>40806</v>
      </c>
      <c r="J43" s="18">
        <v>40806</v>
      </c>
      <c r="K43" s="19"/>
      <c r="L43" s="19"/>
      <c r="M43" s="20">
        <v>2991.45</v>
      </c>
      <c r="N43" s="20">
        <v>1887.55</v>
      </c>
      <c r="O43" s="21">
        <v>2400</v>
      </c>
      <c r="P43" s="22">
        <v>58</v>
      </c>
      <c r="Q43" s="21">
        <v>2550</v>
      </c>
      <c r="R43" s="23">
        <v>35.1</v>
      </c>
      <c r="S43" s="14"/>
    </row>
    <row r="44" spans="1:19" ht="15.75" customHeight="1">
      <c r="A44" s="9">
        <v>38</v>
      </c>
      <c r="B44" s="26"/>
      <c r="C44" s="13" t="s">
        <v>102</v>
      </c>
      <c r="D44" s="14" t="s">
        <v>103</v>
      </c>
      <c r="E44" s="14"/>
      <c r="F44" s="15" t="s">
        <v>23</v>
      </c>
      <c r="G44" s="16">
        <v>1</v>
      </c>
      <c r="H44" s="16"/>
      <c r="I44" s="17">
        <v>40840</v>
      </c>
      <c r="J44" s="18">
        <v>40840</v>
      </c>
      <c r="K44" s="19"/>
      <c r="L44" s="19"/>
      <c r="M44" s="20">
        <v>7500</v>
      </c>
      <c r="N44" s="20">
        <v>4766.9399999999996</v>
      </c>
      <c r="O44" s="21">
        <v>6500</v>
      </c>
      <c r="P44" s="22">
        <v>59</v>
      </c>
      <c r="Q44" s="21">
        <v>3835</v>
      </c>
      <c r="R44" s="23">
        <v>-19.55</v>
      </c>
      <c r="S44" s="27"/>
    </row>
    <row r="45" spans="1:19" ht="15.75" customHeight="1">
      <c r="A45" s="9">
        <v>39</v>
      </c>
      <c r="B45" s="12"/>
      <c r="C45" s="13" t="s">
        <v>104</v>
      </c>
      <c r="D45" s="14" t="s">
        <v>101</v>
      </c>
      <c r="E45" s="14"/>
      <c r="F45" s="15" t="s">
        <v>23</v>
      </c>
      <c r="G45" s="16">
        <v>1</v>
      </c>
      <c r="H45" s="16"/>
      <c r="I45" s="17">
        <v>40603</v>
      </c>
      <c r="J45" s="18">
        <v>40603</v>
      </c>
      <c r="K45" s="19"/>
      <c r="L45" s="19"/>
      <c r="M45" s="20">
        <v>5555.56</v>
      </c>
      <c r="N45" s="20">
        <v>3358.15</v>
      </c>
      <c r="O45" s="21">
        <v>5700</v>
      </c>
      <c r="P45" s="22">
        <v>57</v>
      </c>
      <c r="Q45" s="21">
        <v>3249</v>
      </c>
      <c r="R45" s="23">
        <v>-3.25</v>
      </c>
      <c r="S45" s="14"/>
    </row>
    <row r="46" spans="1:19" ht="15.75" customHeight="1">
      <c r="A46" s="9">
        <v>40</v>
      </c>
      <c r="B46" s="12"/>
      <c r="C46" s="13" t="s">
        <v>105</v>
      </c>
      <c r="D46" s="14" t="s">
        <v>101</v>
      </c>
      <c r="E46" s="14"/>
      <c r="F46" s="15" t="s">
        <v>23</v>
      </c>
      <c r="G46" s="16">
        <v>1</v>
      </c>
      <c r="H46" s="16"/>
      <c r="I46" s="17">
        <v>40878</v>
      </c>
      <c r="J46" s="18">
        <v>40878</v>
      </c>
      <c r="K46" s="19"/>
      <c r="L46" s="19"/>
      <c r="M46" s="20">
        <v>2303.42</v>
      </c>
      <c r="N46" s="20">
        <v>1484.22</v>
      </c>
      <c r="O46" s="21">
        <v>2400</v>
      </c>
      <c r="P46" s="22">
        <v>65</v>
      </c>
      <c r="Q46" s="21">
        <v>1560</v>
      </c>
      <c r="R46" s="23">
        <v>5.1100000000000003</v>
      </c>
      <c r="S46" s="14"/>
    </row>
    <row r="47" spans="1:19" ht="15.75" customHeight="1">
      <c r="A47" s="9">
        <v>41</v>
      </c>
      <c r="B47" s="12"/>
      <c r="C47" s="14" t="s">
        <v>106</v>
      </c>
      <c r="D47" s="14" t="s">
        <v>107</v>
      </c>
      <c r="E47" s="14" t="s">
        <v>108</v>
      </c>
      <c r="F47" s="15" t="s">
        <v>23</v>
      </c>
      <c r="G47" s="16">
        <v>1</v>
      </c>
      <c r="H47" s="28"/>
      <c r="I47" s="17">
        <v>43047</v>
      </c>
      <c r="J47" s="18">
        <v>43047</v>
      </c>
      <c r="K47" s="19"/>
      <c r="L47" s="19"/>
      <c r="M47" s="20">
        <v>29059.83</v>
      </c>
      <c r="N47" s="20">
        <v>27897.48</v>
      </c>
      <c r="O47" s="21">
        <v>32500</v>
      </c>
      <c r="P47" s="22">
        <v>95</v>
      </c>
      <c r="Q47" s="21">
        <v>30875</v>
      </c>
      <c r="R47" s="23">
        <v>10.67</v>
      </c>
      <c r="S47" s="14"/>
    </row>
    <row r="48" spans="1:19" ht="15.75" customHeight="1">
      <c r="A48" s="9">
        <v>42</v>
      </c>
      <c r="B48" s="12"/>
      <c r="C48" s="14" t="s">
        <v>109</v>
      </c>
      <c r="D48" s="14" t="s">
        <v>110</v>
      </c>
      <c r="E48" s="14" t="s">
        <v>108</v>
      </c>
      <c r="F48" s="15" t="s">
        <v>23</v>
      </c>
      <c r="G48" s="16">
        <v>1</v>
      </c>
      <c r="H48" s="28"/>
      <c r="I48" s="17">
        <v>43047</v>
      </c>
      <c r="J48" s="18">
        <v>43047</v>
      </c>
      <c r="K48" s="19"/>
      <c r="L48" s="19"/>
      <c r="M48" s="20">
        <v>32478.63</v>
      </c>
      <c r="N48" s="20">
        <v>31179.48</v>
      </c>
      <c r="O48" s="21">
        <v>36400</v>
      </c>
      <c r="P48" s="22">
        <v>95</v>
      </c>
      <c r="Q48" s="21">
        <v>34580</v>
      </c>
      <c r="R48" s="23">
        <v>10.91</v>
      </c>
      <c r="S48" s="14"/>
    </row>
    <row r="49" spans="1:19" ht="15.75" customHeight="1">
      <c r="A49" s="9">
        <v>43</v>
      </c>
      <c r="B49" s="12"/>
      <c r="C49" s="14" t="s">
        <v>111</v>
      </c>
      <c r="D49" s="14"/>
      <c r="E49" s="14"/>
      <c r="F49" s="15" t="s">
        <v>23</v>
      </c>
      <c r="G49" s="16">
        <v>1</v>
      </c>
      <c r="H49" s="28"/>
      <c r="I49" s="17">
        <v>43091</v>
      </c>
      <c r="J49" s="18">
        <v>43091</v>
      </c>
      <c r="K49" s="19"/>
      <c r="L49" s="19"/>
      <c r="M49" s="20">
        <v>2179.4899999999998</v>
      </c>
      <c r="N49" s="20">
        <v>2092.2800000000002</v>
      </c>
      <c r="O49" s="21">
        <v>2400</v>
      </c>
      <c r="P49" s="22">
        <v>95</v>
      </c>
      <c r="Q49" s="21">
        <v>2280</v>
      </c>
      <c r="R49" s="23">
        <v>8.9700000000000006</v>
      </c>
      <c r="S49" s="14"/>
    </row>
    <row r="50" spans="1:19" ht="15.75" customHeight="1">
      <c r="A50" s="9">
        <v>44</v>
      </c>
      <c r="B50" s="12"/>
      <c r="C50" s="14" t="s">
        <v>112</v>
      </c>
      <c r="D50" s="14" t="s">
        <v>113</v>
      </c>
      <c r="E50" s="14" t="s">
        <v>114</v>
      </c>
      <c r="F50" s="15" t="s">
        <v>23</v>
      </c>
      <c r="G50" s="16">
        <v>1</v>
      </c>
      <c r="H50" s="16"/>
      <c r="I50" s="29">
        <v>43130</v>
      </c>
      <c r="J50" s="18"/>
      <c r="K50" s="19"/>
      <c r="L50" s="19"/>
      <c r="M50" s="30">
        <v>23504.27</v>
      </c>
      <c r="N50" s="30">
        <v>22773.05</v>
      </c>
      <c r="O50" s="21">
        <v>26300</v>
      </c>
      <c r="P50" s="22">
        <v>96</v>
      </c>
      <c r="Q50" s="21">
        <v>25248</v>
      </c>
      <c r="R50" s="23">
        <v>10.87</v>
      </c>
      <c r="S50" s="14"/>
    </row>
    <row r="51" spans="1:19" ht="15.75" customHeight="1">
      <c r="A51" s="9">
        <v>45</v>
      </c>
      <c r="B51" s="12"/>
      <c r="C51" s="14" t="s">
        <v>115</v>
      </c>
      <c r="D51" s="14" t="s">
        <v>113</v>
      </c>
      <c r="E51" s="14" t="s">
        <v>114</v>
      </c>
      <c r="F51" s="15" t="s">
        <v>23</v>
      </c>
      <c r="G51" s="16">
        <v>1</v>
      </c>
      <c r="H51" s="16"/>
      <c r="I51" s="29">
        <v>43130</v>
      </c>
      <c r="J51" s="18"/>
      <c r="K51" s="19"/>
      <c r="L51" s="19"/>
      <c r="M51" s="30">
        <v>8974.36</v>
      </c>
      <c r="N51" s="30">
        <v>8695.1299999999992</v>
      </c>
      <c r="O51" s="21">
        <v>10000</v>
      </c>
      <c r="P51" s="22">
        <v>96</v>
      </c>
      <c r="Q51" s="21">
        <v>9600</v>
      </c>
      <c r="R51" s="23">
        <v>10.41</v>
      </c>
      <c r="S51" s="14"/>
    </row>
    <row r="52" spans="1:19" ht="15.75" customHeight="1">
      <c r="A52" s="9"/>
      <c r="B52" s="12"/>
      <c r="C52" s="14"/>
      <c r="D52" s="14"/>
      <c r="E52" s="14"/>
      <c r="F52" s="15"/>
      <c r="G52" s="16"/>
      <c r="H52" s="16"/>
      <c r="I52" s="29"/>
      <c r="J52" s="18"/>
      <c r="K52" s="19"/>
      <c r="L52" s="19"/>
      <c r="M52" s="30"/>
      <c r="N52" s="30"/>
      <c r="O52" s="21"/>
      <c r="P52" s="22"/>
      <c r="Q52" s="21"/>
      <c r="R52" s="23" t="s">
        <v>116</v>
      </c>
      <c r="S52" s="14"/>
    </row>
    <row r="53" spans="1:19" ht="15.75" customHeight="1">
      <c r="A53" s="9"/>
      <c r="B53" s="12"/>
      <c r="C53" s="14"/>
      <c r="D53" s="14"/>
      <c r="E53" s="14"/>
      <c r="F53" s="15"/>
      <c r="G53" s="16"/>
      <c r="H53" s="16"/>
      <c r="I53" s="29"/>
      <c r="J53" s="18"/>
      <c r="K53" s="19"/>
      <c r="L53" s="19"/>
      <c r="M53" s="20"/>
      <c r="N53" s="20"/>
      <c r="O53" s="21"/>
      <c r="P53" s="22"/>
      <c r="Q53" s="21"/>
      <c r="R53" s="23" t="s">
        <v>116</v>
      </c>
      <c r="S53" s="14"/>
    </row>
    <row r="54" spans="1:19" ht="15.75" customHeight="1">
      <c r="A54" s="9"/>
      <c r="B54" s="12"/>
      <c r="C54" s="14"/>
      <c r="D54" s="31"/>
      <c r="E54" s="14"/>
      <c r="F54" s="15"/>
      <c r="G54" s="16"/>
      <c r="H54" s="16"/>
      <c r="I54" s="29"/>
      <c r="J54" s="18"/>
      <c r="K54" s="19"/>
      <c r="L54" s="19"/>
      <c r="M54" s="20"/>
      <c r="N54" s="20"/>
      <c r="O54" s="21"/>
      <c r="P54" s="22"/>
      <c r="Q54" s="21"/>
      <c r="R54" s="23" t="s">
        <v>116</v>
      </c>
      <c r="S54" s="14"/>
    </row>
    <row r="55" spans="1:19" ht="15.75" customHeight="1">
      <c r="A55" s="50" t="s">
        <v>117</v>
      </c>
      <c r="B55" s="51"/>
      <c r="C55" s="52"/>
      <c r="D55" s="32"/>
      <c r="E55" s="33"/>
      <c r="F55" s="33"/>
      <c r="G55" s="34"/>
      <c r="H55" s="34"/>
      <c r="I55" s="35"/>
      <c r="J55" s="35"/>
      <c r="K55" s="36"/>
      <c r="L55" s="36"/>
      <c r="M55" s="21">
        <v>1352740.17</v>
      </c>
      <c r="N55" s="21">
        <v>430659.24</v>
      </c>
      <c r="O55" s="21">
        <v>695620</v>
      </c>
      <c r="P55" s="22"/>
      <c r="Q55" s="21">
        <v>256457</v>
      </c>
      <c r="R55" s="23">
        <v>-40.450000000000003</v>
      </c>
      <c r="S55" s="31"/>
    </row>
    <row r="56" spans="1:19" ht="15.75" customHeight="1">
      <c r="A56" s="53" t="s">
        <v>118</v>
      </c>
      <c r="B56" s="54"/>
      <c r="C56" s="55"/>
      <c r="D56" s="21"/>
      <c r="E56" s="21"/>
      <c r="F56" s="21"/>
      <c r="G56" s="37"/>
      <c r="H56" s="37"/>
      <c r="I56" s="35"/>
      <c r="J56" s="35"/>
      <c r="K56" s="36"/>
      <c r="L56" s="36"/>
      <c r="M56" s="21"/>
      <c r="N56" s="21"/>
      <c r="O56" s="21"/>
      <c r="P56" s="22"/>
      <c r="Q56" s="21"/>
      <c r="R56" s="23" t="s">
        <v>116</v>
      </c>
      <c r="S56" s="14"/>
    </row>
    <row r="57" spans="1:19" ht="16.5" customHeight="1">
      <c r="A57" s="44" t="s">
        <v>119</v>
      </c>
      <c r="B57" s="45"/>
      <c r="C57" s="46"/>
      <c r="D57" s="32"/>
      <c r="E57" s="33"/>
      <c r="F57" s="33"/>
      <c r="G57" s="38"/>
      <c r="H57" s="38"/>
      <c r="I57" s="35"/>
      <c r="J57" s="35"/>
      <c r="K57" s="36"/>
      <c r="L57" s="36"/>
      <c r="M57" s="21">
        <v>1352740.17</v>
      </c>
      <c r="N57" s="21">
        <v>430659.24</v>
      </c>
      <c r="O57" s="21">
        <v>695620</v>
      </c>
      <c r="P57" s="22"/>
      <c r="Q57" s="21">
        <v>256457</v>
      </c>
      <c r="R57" s="23">
        <v>-40.450000000000003</v>
      </c>
      <c r="S57" s="31"/>
    </row>
    <row r="58" spans="1:19" s="2" customFormat="1" ht="15.75" customHeight="1">
      <c r="A58" s="2" t="str">
        <f>[1]封面!B$10&amp;[1]封面!D$10</f>
        <v>被评估单位填表人：韩向东</v>
      </c>
      <c r="C58" s="39"/>
      <c r="D58" s="39"/>
      <c r="E58" s="39"/>
      <c r="I58" s="7"/>
      <c r="J58" s="7"/>
      <c r="K58" s="7"/>
      <c r="L58" s="7"/>
    </row>
    <row r="59" spans="1:19" s="2" customFormat="1" ht="15.75" customHeight="1">
      <c r="A59" s="2" t="str">
        <f>[1]封面!B$12&amp;[1]封面!D$12&amp;[1]封面!E$12&amp;[1]封面!F$12&amp;[1]封面!G$12&amp;[1]封面!H$12&amp;[1]封面!I$12</f>
        <v>填表日期：2018年11月20日</v>
      </c>
      <c r="I59" s="7"/>
      <c r="J59" s="7"/>
      <c r="K59" s="7"/>
      <c r="L59" s="7"/>
      <c r="Q59" s="40" t="str">
        <f>"评估人员："&amp;[1]封面!$P$26</f>
        <v>评估人员：杜沛淼</v>
      </c>
    </row>
    <row r="62" spans="1:19" ht="15.75" customHeight="1">
      <c r="O62" s="42"/>
      <c r="P62" s="42"/>
      <c r="Q62" s="42"/>
    </row>
    <row r="63" spans="1:19" ht="15.75" customHeight="1">
      <c r="O63" s="43"/>
      <c r="Q63" s="43"/>
    </row>
  </sheetData>
  <autoFilter ref="A6:U59"/>
  <mergeCells count="23">
    <mergeCell ref="A1:S1"/>
    <mergeCell ref="A2:S2"/>
    <mergeCell ref="Q3:S3"/>
    <mergeCell ref="P4:S4"/>
    <mergeCell ref="A5:A6"/>
    <mergeCell ref="B5:B6"/>
    <mergeCell ref="C5:C6"/>
    <mergeCell ref="D5:D6"/>
    <mergeCell ref="E5:E6"/>
    <mergeCell ref="F5:F6"/>
    <mergeCell ref="A57:C57"/>
    <mergeCell ref="M5:N5"/>
    <mergeCell ref="O5:Q5"/>
    <mergeCell ref="R5:R6"/>
    <mergeCell ref="S5:S6"/>
    <mergeCell ref="A55:C55"/>
    <mergeCell ref="A56:C56"/>
    <mergeCell ref="G5:G6"/>
    <mergeCell ref="H5:H6"/>
    <mergeCell ref="I5:I6"/>
    <mergeCell ref="J5:J6"/>
    <mergeCell ref="K5:K6"/>
    <mergeCell ref="L5:L6"/>
  </mergeCells>
  <phoneticPr fontId="4" type="noConversion"/>
  <hyperlinks>
    <hyperlink ref="A57:C57" location="'4-6固定资产汇总'!A1" display="合            计"/>
  </hyperlinks>
  <printOptions horizontalCentered="1"/>
  <pageMargins left="0.35433070866141736" right="0.35433070866141736" top="0.98425196850393704" bottom="0.86614173228346458" header="1.2598425196850394" footer="0.51181102362204722"/>
  <pageSetup paperSize="9" fitToHeight="0" orientation="landscape" horizontalDpi="4294967292" r:id="rId1"/>
  <headerFooter scaleWithDoc="0">
    <oddHeader>&amp;R&amp;"宋体,常规"&amp;10表4-6-4
共&amp;N页第&amp;P页
金额单位:人民币元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4-6-4机器设备</vt:lpstr>
      <vt:lpstr>'4-6-4机器设备'!Print_Area</vt:lpstr>
      <vt:lpstr>'4-6-4机器设备'!Print_Titles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2019-08-12T07:09:07Z</dcterms:created>
  <dcterms:modified xsi:type="dcterms:W3CDTF">2019-08-26T11:40:06Z</dcterms:modified>
</cp:coreProperties>
</file>