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标的1成装设备" sheetId="1" r:id="rId1"/>
    <sheet name="标的2酿酒设备" sheetId="2" r:id="rId2"/>
    <sheet name="标的3印刷设备" sheetId="6" r:id="rId3"/>
    <sheet name="标的4锅炉设备" sheetId="5" r:id="rId4"/>
    <sheet name="标的5医疗设备" sheetId="4" r:id="rId5"/>
    <sheet name="标的6其他设备" sheetId="3" r:id="rId6"/>
  </sheets>
  <calcPr calcId="144525"/>
</workbook>
</file>

<file path=xl/sharedStrings.xml><?xml version="1.0" encoding="utf-8"?>
<sst xmlns="http://schemas.openxmlformats.org/spreadsheetml/2006/main" count="831" uniqueCount="366">
  <si>
    <t>汾青酒厂拟报废设备明细表</t>
  </si>
  <si>
    <t>序号</t>
  </si>
  <si>
    <t>设备名称</t>
  </si>
  <si>
    <t>规格型号</t>
  </si>
  <si>
    <t>生产厂家</t>
  </si>
  <si>
    <t>计量单位</t>
  </si>
  <si>
    <t>数量</t>
  </si>
  <si>
    <t>购置日期</t>
  </si>
  <si>
    <t>材质</t>
  </si>
  <si>
    <t>重量（t）</t>
  </si>
  <si>
    <t>账面价值</t>
  </si>
  <si>
    <t>评估价值</t>
  </si>
  <si>
    <t>原值</t>
  </si>
  <si>
    <t>汽动压盖机</t>
  </si>
  <si>
    <t>长沙博雅机械</t>
  </si>
  <si>
    <t>台</t>
  </si>
  <si>
    <t>不锈钢</t>
  </si>
  <si>
    <t>不锈钢防爆泵</t>
  </si>
  <si>
    <t>JF135-25Y</t>
  </si>
  <si>
    <t>湘潭轻机厂</t>
  </si>
  <si>
    <t>铁，20%304不锈钢</t>
  </si>
  <si>
    <t>封箱机</t>
  </si>
  <si>
    <t>FXⅡ</t>
  </si>
  <si>
    <t>安丘瑞贝轻工</t>
  </si>
  <si>
    <t>钢，无电机</t>
  </si>
  <si>
    <t>胶代封箱机</t>
  </si>
  <si>
    <t>钢</t>
  </si>
  <si>
    <t>封箱机（fxⅡ）</t>
  </si>
  <si>
    <t>贴标机DLB-2-2</t>
  </si>
  <si>
    <t>DL6-2-2</t>
  </si>
  <si>
    <t>青岛德隆包装设备公司</t>
  </si>
  <si>
    <t>白酒过滤机</t>
  </si>
  <si>
    <t>宝坻恩宏净化设备厂</t>
  </si>
  <si>
    <t>304不锈钢</t>
  </si>
  <si>
    <t>喷码机</t>
  </si>
  <si>
    <t>Linx4800</t>
  </si>
  <si>
    <t>广州</t>
  </si>
  <si>
    <t>不锈钢外型机壳600*490*240（mm）</t>
  </si>
  <si>
    <t>LINX4900</t>
  </si>
  <si>
    <t>领新达嘉包装</t>
  </si>
  <si>
    <t>喷码机A100</t>
  </si>
  <si>
    <t>A100</t>
  </si>
  <si>
    <t>多米诺喷技术有限公司</t>
  </si>
  <si>
    <t>不锈钢外型机壳</t>
  </si>
  <si>
    <t>单单头打盖机</t>
  </si>
  <si>
    <t>非标</t>
  </si>
  <si>
    <t>安丘轻机</t>
  </si>
  <si>
    <t>塑料压盖机SY1</t>
  </si>
  <si>
    <t>SY1</t>
  </si>
  <si>
    <t>不锈钢防爆泵JBF10-25Y</t>
  </si>
  <si>
    <t>JFB10-25Y</t>
  </si>
  <si>
    <t>湘潭红叶轻工机械</t>
  </si>
  <si>
    <t>单头封盖机</t>
  </si>
  <si>
    <t>FGDA</t>
  </si>
  <si>
    <t>安丘市涌泉灌装机械厂</t>
  </si>
  <si>
    <t>铁</t>
  </si>
  <si>
    <t>电控气动封罐机DKQDFG-4</t>
  </si>
  <si>
    <t>DKQDFG-4</t>
  </si>
  <si>
    <t>灌装阀</t>
  </si>
  <si>
    <t>Q41F</t>
  </si>
  <si>
    <t>安丘甘泉轻工</t>
  </si>
  <si>
    <t>个</t>
  </si>
  <si>
    <t>灌装机GDT18A</t>
  </si>
  <si>
    <t>GDT18A</t>
  </si>
  <si>
    <t>封箱机XFJ</t>
  </si>
  <si>
    <t>XFJ</t>
  </si>
  <si>
    <t>长沙博雅</t>
  </si>
  <si>
    <t>不锈纲防爆泵JFB10-25Y</t>
  </si>
  <si>
    <t>天津宝钜净化设备公司</t>
  </si>
  <si>
    <t>XYK-80-2</t>
  </si>
  <si>
    <t>玉田县诚远印刷包装机械</t>
  </si>
  <si>
    <t>合计</t>
  </si>
  <si>
    <t>佳木斯电机7.5千瓦</t>
  </si>
  <si>
    <t>7.5kw</t>
  </si>
  <si>
    <t>河南天桥起重</t>
  </si>
  <si>
    <t>废旧电机</t>
  </si>
  <si>
    <t>甑桶</t>
  </si>
  <si>
    <t>自制</t>
  </si>
  <si>
    <t>排盖</t>
  </si>
  <si>
    <t>活甑桶</t>
  </si>
  <si>
    <t>冷散机55-1</t>
  </si>
  <si>
    <t>55-1非标</t>
  </si>
  <si>
    <t>铁，锈蚀</t>
  </si>
  <si>
    <t>冷散机</t>
  </si>
  <si>
    <t>加热器</t>
  </si>
  <si>
    <t>120kw</t>
  </si>
  <si>
    <t>盐城</t>
  </si>
  <si>
    <t>50%铁、50%铝</t>
  </si>
  <si>
    <t>复膜机FM-1000</t>
  </si>
  <si>
    <t>FM-1000</t>
  </si>
  <si>
    <t>青岛美光机械</t>
  </si>
  <si>
    <t>半自动两用覆面机FM-110F</t>
  </si>
  <si>
    <t>FM-110F</t>
  </si>
  <si>
    <t>磨刀机</t>
  </si>
  <si>
    <t>MSQ1700A</t>
  </si>
  <si>
    <t>铸铁</t>
  </si>
  <si>
    <t>胶水机1200型</t>
  </si>
  <si>
    <r>
      <rPr>
        <sz val="10"/>
        <rFont val="宋体"/>
        <charset val="134"/>
      </rPr>
      <t>1200</t>
    </r>
    <r>
      <rPr>
        <sz val="10"/>
        <rFont val="宋体"/>
        <charset val="134"/>
      </rPr>
      <t>型</t>
    </r>
  </si>
  <si>
    <t>东光县中原包装机械厂</t>
  </si>
  <si>
    <t>单面瓦楞机1600A</t>
  </si>
  <si>
    <t>1600A</t>
  </si>
  <si>
    <t>湖北京山轻机</t>
  </si>
  <si>
    <t>压痕机台州MLB930</t>
  </si>
  <si>
    <t>台州MLB930</t>
  </si>
  <si>
    <t>台州</t>
  </si>
  <si>
    <t>烫金机台州TYMB930</t>
  </si>
  <si>
    <t>7YMB930</t>
  </si>
  <si>
    <t>青岛美关FMII00帖面机</t>
  </si>
  <si>
    <t>FM1100</t>
  </si>
  <si>
    <t>青岛美光公司</t>
  </si>
  <si>
    <t>两用覆面机(半自动)</t>
  </si>
  <si>
    <t>FM1300-F</t>
  </si>
  <si>
    <t>锯床(五单机)J-1200</t>
  </si>
  <si>
    <t>J1200</t>
  </si>
  <si>
    <t>河北玉田</t>
  </si>
  <si>
    <t>套</t>
  </si>
  <si>
    <t>单面瓦楞纸板线EDW-16</t>
  </si>
  <si>
    <t>EDW-1600-2.6</t>
  </si>
  <si>
    <t>压痕机930</t>
  </si>
  <si>
    <r>
      <rPr>
        <sz val="10"/>
        <rFont val="宋体"/>
        <charset val="134"/>
      </rPr>
      <t>930</t>
    </r>
    <r>
      <rPr>
        <sz val="10"/>
        <rFont val="宋体"/>
        <charset val="134"/>
      </rPr>
      <t>型</t>
    </r>
  </si>
  <si>
    <t>分纸机</t>
  </si>
  <si>
    <t>F2-6</t>
  </si>
  <si>
    <t>河南温县纸箱厂</t>
  </si>
  <si>
    <t>压垛机</t>
  </si>
  <si>
    <t>自动排废模切机MY1020</t>
  </si>
  <si>
    <t>MY1020-P</t>
  </si>
  <si>
    <t>圆桶甩刀机</t>
  </si>
  <si>
    <t>彩色贴面机1300型</t>
  </si>
  <si>
    <t>1300型</t>
  </si>
  <si>
    <t>扫描仪</t>
  </si>
  <si>
    <t>电动升降平面网印机</t>
  </si>
  <si>
    <t>600×900</t>
  </si>
  <si>
    <t>上海富之佳机电设备公司</t>
  </si>
  <si>
    <t>环保监测(UPS)EASTLKVA-6A</t>
  </si>
  <si>
    <t>EAST1RVA-6A</t>
  </si>
  <si>
    <t>山西斯思特科技有限公司</t>
  </si>
  <si>
    <t>铁，杂</t>
  </si>
  <si>
    <t>氮氧化物监测系统</t>
  </si>
  <si>
    <t>TH-890</t>
  </si>
  <si>
    <t>武汉宇虹环保产业公司</t>
  </si>
  <si>
    <t>变频柜GGD-37KW</t>
  </si>
  <si>
    <t>GGD-37kw</t>
  </si>
  <si>
    <t>太原市立青电控设备公司</t>
  </si>
  <si>
    <t>烟气排放连续监测系统-890</t>
  </si>
  <si>
    <t>PH-890</t>
  </si>
  <si>
    <t>武汉宇明环保产业公司</t>
  </si>
  <si>
    <t>除灰机</t>
  </si>
  <si>
    <t>GBC-B40</t>
  </si>
  <si>
    <t>石家庄伟东热力机械公司</t>
  </si>
  <si>
    <t>锅炉（2号）</t>
  </si>
  <si>
    <t>SHL10-1.25-AⅡ</t>
  </si>
  <si>
    <t>石家庄嘉捷锅炉公司</t>
  </si>
  <si>
    <t>锅炉主辅机</t>
  </si>
  <si>
    <t>减压装置</t>
  </si>
  <si>
    <t>太原广建空调设备公司</t>
  </si>
  <si>
    <t>供热设备</t>
  </si>
  <si>
    <t>济南张厦水暖器材厂</t>
  </si>
  <si>
    <t>高低区直联机组</t>
  </si>
  <si>
    <t>15kw</t>
  </si>
  <si>
    <t>太原先导自动控设备公司</t>
  </si>
  <si>
    <t>脱硫除尘器</t>
  </si>
  <si>
    <t>10t/H</t>
  </si>
  <si>
    <t>福建</t>
  </si>
  <si>
    <t>除灰机GBC-40</t>
  </si>
  <si>
    <t>GBC-40</t>
  </si>
  <si>
    <t>水泵(80-60-22kw)</t>
  </si>
  <si>
    <t>2504J80-60-22kw</t>
  </si>
  <si>
    <t>山西泵业有限公司</t>
  </si>
  <si>
    <t>自耦减压起动器(XJO-5</t>
  </si>
  <si>
    <t>XJ01-55</t>
  </si>
  <si>
    <t>太原电控设备厂</t>
  </si>
  <si>
    <t>动力柜(XL)</t>
  </si>
  <si>
    <t>XL-1</t>
  </si>
  <si>
    <t>圆盘捞渣机(YPL-2)</t>
  </si>
  <si>
    <t>YPL-2</t>
  </si>
  <si>
    <t>青岛振中</t>
  </si>
  <si>
    <t>锅炉SHZ10-1.25-A#</t>
  </si>
  <si>
    <t>SHZ10-1.25-AⅡ</t>
  </si>
  <si>
    <t>石家庄锅炉厂</t>
  </si>
  <si>
    <t>NZGP1.6囊式膨胀水箱</t>
  </si>
  <si>
    <t>N2GP1.6</t>
  </si>
  <si>
    <t>山东水龙王</t>
  </si>
  <si>
    <t>PTA400-0.6汽水换热器</t>
  </si>
  <si>
    <t>PTA400-0.6</t>
  </si>
  <si>
    <t>RS200-50热水循环泵</t>
  </si>
  <si>
    <t>RS200-50</t>
  </si>
  <si>
    <t>RS100-50热水循环泵</t>
  </si>
  <si>
    <t>RS100-50</t>
  </si>
  <si>
    <t>GG-1A-03S高压开关柜</t>
  </si>
  <si>
    <t>GG-1A-03</t>
  </si>
  <si>
    <t>山西电控厂</t>
  </si>
  <si>
    <t>1000S逆离子交换器</t>
  </si>
  <si>
    <t>∮1000</t>
  </si>
  <si>
    <t>太原锅辅厂</t>
  </si>
  <si>
    <t>GG-1A-073高压开关柜</t>
  </si>
  <si>
    <t>GG-1A-07</t>
  </si>
  <si>
    <t>GG-1A-68高压开关柜</t>
  </si>
  <si>
    <t>GG-1A-68</t>
  </si>
  <si>
    <t>XL-15动力箱</t>
  </si>
  <si>
    <t>XL-15</t>
  </si>
  <si>
    <t>YDL-2除渣机</t>
  </si>
  <si>
    <t>YDL-2</t>
  </si>
  <si>
    <t>青岛锅辅厂</t>
  </si>
  <si>
    <t>PL--2除渣机</t>
  </si>
  <si>
    <t>PL--2</t>
  </si>
  <si>
    <t>YG--47引风机</t>
  </si>
  <si>
    <t>YF-47-9L</t>
  </si>
  <si>
    <t>天津除尘设备厂</t>
  </si>
  <si>
    <t>台.</t>
  </si>
  <si>
    <t>Y5-47-9C引风机叶轮</t>
  </si>
  <si>
    <t>沈阳风机厂</t>
  </si>
  <si>
    <t>6.5T除尘器</t>
  </si>
  <si>
    <t>6.5t</t>
  </si>
  <si>
    <t>太原节能环保厂</t>
  </si>
  <si>
    <t>模板换热器（MEQN600-50）</t>
  </si>
  <si>
    <t>MEQN600-50</t>
  </si>
  <si>
    <t>济南张夏水暖器材厂</t>
  </si>
  <si>
    <t>8E96.5--13锅炉</t>
  </si>
  <si>
    <t>HL10-1.75-AⅡ</t>
  </si>
  <si>
    <t>综合手术床[头摇式]</t>
  </si>
  <si>
    <t>显微镜[CHD-212]</t>
  </si>
  <si>
    <t>激光治疗器</t>
  </si>
  <si>
    <t>YYJG-1A</t>
  </si>
  <si>
    <t>惠普超声仪(HP200D)</t>
  </si>
  <si>
    <t>EMS洁牙机</t>
  </si>
  <si>
    <t>空压机</t>
  </si>
  <si>
    <t>银汞调和机</t>
  </si>
  <si>
    <t>治疗器械</t>
  </si>
  <si>
    <t>正畸器械</t>
  </si>
  <si>
    <t>综合治疗机</t>
  </si>
  <si>
    <t>AM9090</t>
  </si>
  <si>
    <t>海尔双王冷藏箱</t>
  </si>
  <si>
    <t>内分泌定量测试议</t>
  </si>
  <si>
    <t>冷光六孔无影灯兼深部</t>
  </si>
  <si>
    <t>全自动94-B直流仪</t>
  </si>
  <si>
    <t>半自动生化仪</t>
  </si>
  <si>
    <t>600恒温水箱</t>
  </si>
  <si>
    <t>双目显微镜</t>
  </si>
  <si>
    <t>722光度计</t>
  </si>
  <si>
    <t>80-2型离心机</t>
  </si>
  <si>
    <t>迎燕空调(KFR-45LW/D)</t>
  </si>
  <si>
    <t>火焰分光光度计</t>
  </si>
  <si>
    <t>骨科牵引床</t>
  </si>
  <si>
    <t>妇科检查床</t>
  </si>
  <si>
    <t>铁架子</t>
  </si>
  <si>
    <t>瘫益床</t>
  </si>
  <si>
    <t>诊断床</t>
  </si>
  <si>
    <t>张</t>
  </si>
  <si>
    <t>床头柜</t>
  </si>
  <si>
    <t>器械柜</t>
  </si>
  <si>
    <t>铁皮</t>
  </si>
  <si>
    <t>标本柜</t>
  </si>
  <si>
    <t>器械台</t>
  </si>
  <si>
    <t>氧气瓶推车</t>
  </si>
  <si>
    <t>婴儿床</t>
  </si>
  <si>
    <t>918型扩增仪全套</t>
  </si>
  <si>
    <t>光电血液分析仪MEK521</t>
  </si>
  <si>
    <t>连续加液器150ul</t>
  </si>
  <si>
    <t>离心机5-320</t>
  </si>
  <si>
    <t>电热恒温箱420型</t>
  </si>
  <si>
    <t>脱色摇床7s-1</t>
  </si>
  <si>
    <t>三用水箱</t>
  </si>
  <si>
    <t>心电图CFX-3010</t>
  </si>
  <si>
    <t>口腔内窥镜系统</t>
  </si>
  <si>
    <t>松下空调1.5P</t>
  </si>
  <si>
    <t>松下空调</t>
  </si>
  <si>
    <t>电动以C形臂射线机</t>
  </si>
  <si>
    <t>华东电子</t>
  </si>
  <si>
    <t>医用臭氧机</t>
  </si>
  <si>
    <t>移动式诊治台DG5017</t>
  </si>
  <si>
    <t>电脑主机</t>
  </si>
  <si>
    <t>富利码全自动生化分统</t>
  </si>
  <si>
    <t>灭菌器</t>
  </si>
  <si>
    <t>医保系统</t>
  </si>
  <si>
    <t>电化学微量元素分析仪DS</t>
  </si>
  <si>
    <t>电热式压力蒸汽灭菌器50L</t>
  </si>
  <si>
    <t>交直流氩弧焊机</t>
  </si>
  <si>
    <t>YC-3000WP4</t>
  </si>
  <si>
    <t>唐山</t>
  </si>
  <si>
    <t>焊枪[YT-308]</t>
  </si>
  <si>
    <t>YT-308</t>
  </si>
  <si>
    <t>把</t>
  </si>
  <si>
    <t>铜</t>
  </si>
  <si>
    <t>Q11-8*200剪板机</t>
  </si>
  <si>
    <t>Q11-8X2000</t>
  </si>
  <si>
    <t>忻州锻压机床厂</t>
  </si>
  <si>
    <t>空气等离子切割机</t>
  </si>
  <si>
    <t>LGK-50</t>
  </si>
  <si>
    <t>郑州荥阳电器厂</t>
  </si>
  <si>
    <t>弓锯机</t>
  </si>
  <si>
    <t>G72</t>
  </si>
  <si>
    <t>广东汕头机床厂</t>
  </si>
  <si>
    <t>折边机</t>
  </si>
  <si>
    <t>Wb2-2.5×1500</t>
  </si>
  <si>
    <t>柴油叉车</t>
  </si>
  <si>
    <t>CPC1.5t</t>
  </si>
  <si>
    <t>山西机器厂</t>
  </si>
  <si>
    <t>计算机</t>
  </si>
  <si>
    <t>匀化机</t>
  </si>
  <si>
    <t>100mm³</t>
  </si>
  <si>
    <t>天津市蓟县兴达净化设备厂</t>
  </si>
  <si>
    <t>铁，无电机，只剩架子</t>
  </si>
  <si>
    <t>匀化机100平方米</t>
  </si>
  <si>
    <t>100m</t>
  </si>
  <si>
    <t>防爆泵jfb10-25y</t>
  </si>
  <si>
    <t>湘潭市雨湖轻工</t>
  </si>
  <si>
    <t>不锈钢防爆泵(jfb5-25</t>
  </si>
  <si>
    <t>JFB5-25Y</t>
  </si>
  <si>
    <t>不锈钢防爆泵(jfb10-5</t>
  </si>
  <si>
    <t>不锈钢防爆泵30-50G</t>
  </si>
  <si>
    <t>不锈钢防爆自吸泵</t>
  </si>
  <si>
    <t>65FBZ-22</t>
  </si>
  <si>
    <t>安徽格兰富特机械设备公司</t>
  </si>
  <si>
    <t>不锈钢防爆泵20-25Y</t>
  </si>
  <si>
    <t>JFB20-25Y</t>
  </si>
  <si>
    <t>湘潭雨湖轻工公司</t>
  </si>
  <si>
    <t>电动自卸车BDZYF</t>
  </si>
  <si>
    <t>BDZYF</t>
  </si>
  <si>
    <t>山西永济电瓶车厂</t>
  </si>
  <si>
    <t>动力箱XLK-3</t>
  </si>
  <si>
    <t>XLK-3</t>
  </si>
  <si>
    <t>太原立青电控设备公司</t>
  </si>
  <si>
    <t>动力箱XL31-10</t>
  </si>
  <si>
    <r>
      <rPr>
        <sz val="10"/>
        <rFont val="宋体"/>
        <charset val="134"/>
      </rPr>
      <t>XL31-10</t>
    </r>
    <r>
      <rPr>
        <sz val="10"/>
        <rFont val="宋体"/>
        <charset val="134"/>
      </rPr>
      <t>（</t>
    </r>
    <r>
      <rPr>
        <sz val="10"/>
        <rFont val="宋体"/>
        <charset val="134"/>
      </rPr>
      <t>1700*700*370</t>
    </r>
    <r>
      <rPr>
        <sz val="10"/>
        <rFont val="宋体"/>
        <charset val="134"/>
      </rPr>
      <t>（</t>
    </r>
    <r>
      <rPr>
        <sz val="10"/>
        <rFont val="宋体"/>
        <charset val="134"/>
      </rPr>
      <t>mm</t>
    </r>
    <r>
      <rPr>
        <sz val="10"/>
        <rFont val="宋体"/>
        <charset val="134"/>
      </rPr>
      <t>））</t>
    </r>
  </si>
  <si>
    <t>动力箱XKL-2</t>
  </si>
  <si>
    <t>XLK-2</t>
  </si>
  <si>
    <t>风机</t>
  </si>
  <si>
    <t>A-72-45</t>
  </si>
  <si>
    <t>山西通达英杰贸易公司</t>
  </si>
  <si>
    <t>防堵闭风器</t>
  </si>
  <si>
    <t>TCF2-5L</t>
  </si>
  <si>
    <t>开封市茂盛机械有限公司</t>
  </si>
  <si>
    <t>布袋除尘器</t>
  </si>
  <si>
    <t>鼓风机3-41-45</t>
  </si>
  <si>
    <t>3-41-45</t>
  </si>
  <si>
    <t>汾阳亨通破碎机械厂</t>
  </si>
  <si>
    <t>永磁滚桶</t>
  </si>
  <si>
    <t>CXY25A</t>
  </si>
  <si>
    <t>永登粮机厂</t>
  </si>
  <si>
    <t>密封平车</t>
  </si>
  <si>
    <t>辆</t>
  </si>
  <si>
    <t>400型培养箱</t>
  </si>
  <si>
    <t>400型</t>
  </si>
  <si>
    <t>天津泰斯特</t>
  </si>
  <si>
    <t>环保控制系统</t>
  </si>
  <si>
    <t>太原罗克佳华工业有限公司</t>
  </si>
  <si>
    <t>电动伸缩门</t>
  </si>
  <si>
    <t>塑钢，空心</t>
  </si>
  <si>
    <t>监控设备</t>
  </si>
  <si>
    <t>监控设备(2)</t>
  </si>
  <si>
    <t>监控设备防爆探头</t>
  </si>
  <si>
    <r>
      <rPr>
        <sz val="10"/>
        <rFont val="宋体"/>
        <charset val="134"/>
      </rPr>
      <t>不锈钢密封，</t>
    </r>
    <r>
      <rPr>
        <sz val="10"/>
        <rFont val="宋体"/>
        <charset val="134"/>
      </rPr>
      <t>3</t>
    </r>
    <r>
      <rPr>
        <sz val="10"/>
        <rFont val="宋体"/>
        <charset val="134"/>
      </rPr>
      <t>个探头</t>
    </r>
  </si>
  <si>
    <t>监控设备X30</t>
  </si>
  <si>
    <t>对讲机[208]</t>
  </si>
  <si>
    <t>塑料</t>
  </si>
  <si>
    <t>电脑</t>
  </si>
  <si>
    <t>联想扬天M6800电脑</t>
  </si>
  <si>
    <t>联想计算机</t>
  </si>
  <si>
    <t>广播设备</t>
  </si>
  <si>
    <t>功放机[PA2300]</t>
  </si>
  <si>
    <t>有线电视</t>
  </si>
  <si>
    <t>海信电视</t>
  </si>
  <si>
    <t>复印机</t>
  </si>
  <si>
    <t>蓝球架(120)</t>
  </si>
  <si>
    <t>闭路电视</t>
  </si>
  <si>
    <t>闭路电视接收器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</si>
</sst>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yyyy/m/d;@"/>
    <numFmt numFmtId="178" formatCode="0.00_);[Red]\(0.00\)"/>
    <numFmt numFmtId="179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6" fillId="3" borderId="5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0" borderId="0"/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36" applyFont="1" applyFill="1" applyBorder="1" applyAlignment="1">
      <alignment horizontal="center" vertical="center"/>
    </xf>
    <xf numFmtId="0" fontId="2" fillId="0" borderId="1" xfId="36" applyFont="1" applyFill="1" applyBorder="1" applyAlignment="1">
      <alignment horizontal="center" vertical="center" wrapText="1"/>
    </xf>
    <xf numFmtId="0" fontId="2" fillId="0" borderId="1" xfId="36" applyFont="1" applyFill="1" applyBorder="1" applyAlignment="1">
      <alignment horizontal="center" vertical="center" shrinkToFit="1"/>
    </xf>
    <xf numFmtId="177" fontId="2" fillId="0" borderId="1" xfId="36" applyNumberFormat="1" applyFont="1" applyFill="1" applyBorder="1" applyAlignment="1">
      <alignment horizontal="center" vertical="center" wrapText="1"/>
    </xf>
    <xf numFmtId="177" fontId="2" fillId="0" borderId="2" xfId="36" applyNumberFormat="1" applyFont="1" applyFill="1" applyBorder="1" applyAlignment="1">
      <alignment horizontal="center" vertical="center" wrapText="1"/>
    </xf>
    <xf numFmtId="177" fontId="2" fillId="0" borderId="1" xfId="36" applyNumberFormat="1" applyFont="1" applyFill="1" applyBorder="1" applyAlignment="1">
      <alignment horizontal="center" vertical="center"/>
    </xf>
    <xf numFmtId="177" fontId="2" fillId="0" borderId="3" xfId="36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 shrinkToFit="1"/>
    </xf>
    <xf numFmtId="0" fontId="2" fillId="0" borderId="1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center" vertical="center"/>
    </xf>
    <xf numFmtId="178" fontId="2" fillId="0" borderId="1" xfId="11" applyNumberFormat="1" applyFont="1" applyFill="1" applyBorder="1" applyAlignment="1" applyProtection="1">
      <alignment horizontal="left" vertical="center"/>
      <protection locked="0"/>
    </xf>
    <xf numFmtId="14" fontId="2" fillId="0" borderId="1" xfId="36" applyNumberFormat="1" applyFont="1" applyFill="1" applyBorder="1" applyAlignment="1">
      <alignment horizontal="center" vertical="center"/>
    </xf>
    <xf numFmtId="0" fontId="2" fillId="0" borderId="1" xfId="36" applyFont="1" applyFill="1" applyBorder="1" applyAlignment="1">
      <alignment horizontal="left" vertical="center" shrinkToFit="1"/>
    </xf>
    <xf numFmtId="178" fontId="2" fillId="0" borderId="1" xfId="11" applyNumberFormat="1" applyFont="1" applyFill="1" applyBorder="1" applyAlignment="1" applyProtection="1">
      <alignment horizontal="left" vertical="center" shrinkToFit="1"/>
      <protection locked="0"/>
    </xf>
    <xf numFmtId="179" fontId="2" fillId="0" borderId="1" xfId="0" applyNumberFormat="1" applyFont="1" applyFill="1" applyBorder="1" applyAlignment="1" applyProtection="1">
      <alignment horizontal="left" vertical="center" shrinkToFit="1"/>
    </xf>
    <xf numFmtId="178" fontId="2" fillId="0" borderId="1" xfId="11" applyNumberFormat="1" applyFont="1" applyBorder="1" applyAlignment="1" applyProtection="1">
      <alignment horizontal="left" vertical="center"/>
      <protection locked="0"/>
    </xf>
    <xf numFmtId="3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/>
    <xf numFmtId="176" fontId="2" fillId="0" borderId="2" xfId="36" applyNumberFormat="1" applyFont="1" applyFill="1" applyBorder="1" applyAlignment="1">
      <alignment horizontal="center" vertical="center" wrapText="1"/>
    </xf>
    <xf numFmtId="43" fontId="2" fillId="0" borderId="1" xfId="8" applyFont="1" applyFill="1" applyBorder="1" applyAlignment="1" applyProtection="1">
      <alignment horizontal="center" vertical="center" wrapText="1"/>
    </xf>
    <xf numFmtId="0" fontId="2" fillId="0" borderId="2" xfId="36" applyFont="1" applyFill="1" applyBorder="1" applyAlignment="1">
      <alignment horizontal="center" vertical="center"/>
    </xf>
    <xf numFmtId="176" fontId="2" fillId="0" borderId="3" xfId="36" applyNumberFormat="1" applyFont="1" applyFill="1" applyBorder="1" applyAlignment="1">
      <alignment horizontal="center" vertical="center" wrapText="1"/>
    </xf>
    <xf numFmtId="43" fontId="2" fillId="0" borderId="4" xfId="8" applyFont="1" applyFill="1" applyBorder="1" applyAlignment="1" applyProtection="1">
      <alignment horizontal="center" vertical="center"/>
    </xf>
    <xf numFmtId="0" fontId="2" fillId="0" borderId="3" xfId="36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43" fontId="2" fillId="0" borderId="1" xfId="8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4" fontId="2" fillId="0" borderId="1" xfId="36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张评估报表(成本法)--安凯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K26" sqref="K26"/>
    </sheetView>
  </sheetViews>
  <sheetFormatPr defaultColWidth="9" defaultRowHeight="13.5"/>
  <cols>
    <col min="1" max="1" width="6.125" customWidth="1"/>
    <col min="2" max="2" width="18.25" customWidth="1"/>
    <col min="4" max="4" width="17.125" customWidth="1"/>
    <col min="6" max="6" width="6.75" customWidth="1"/>
    <col min="8" max="8" width="23.875" customWidth="1"/>
    <col min="9" max="9" width="7.375" customWidth="1"/>
    <col min="10" max="10" width="11.875" customWidth="1"/>
    <col min="11" max="11" width="11.5" customWidth="1"/>
    <col min="14" max="14" width="9" customWidth="1"/>
  </cols>
  <sheetData>
    <row r="1" ht="37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>
      <c r="A3" s="2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5" t="s">
        <v>7</v>
      </c>
      <c r="H3" s="6" t="s">
        <v>8</v>
      </c>
      <c r="I3" s="21" t="s">
        <v>9</v>
      </c>
      <c r="J3" s="22" t="s">
        <v>10</v>
      </c>
      <c r="K3" s="23" t="s">
        <v>11</v>
      </c>
    </row>
    <row r="4" spans="1:11">
      <c r="A4" s="2"/>
      <c r="B4" s="2"/>
      <c r="C4" s="2"/>
      <c r="D4" s="4"/>
      <c r="E4" s="2"/>
      <c r="F4" s="2"/>
      <c r="G4" s="7"/>
      <c r="H4" s="8"/>
      <c r="I4" s="24"/>
      <c r="J4" s="25" t="s">
        <v>12</v>
      </c>
      <c r="K4" s="26"/>
    </row>
    <row r="5" spans="1:11">
      <c r="A5" s="2">
        <v>1</v>
      </c>
      <c r="B5" s="9" t="s">
        <v>13</v>
      </c>
      <c r="C5" s="4"/>
      <c r="D5" s="10" t="s">
        <v>14</v>
      </c>
      <c r="E5" s="11" t="s">
        <v>15</v>
      </c>
      <c r="F5" s="11">
        <v>1</v>
      </c>
      <c r="G5" s="11">
        <v>20081201</v>
      </c>
      <c r="H5" s="18" t="s">
        <v>16</v>
      </c>
      <c r="I5" s="27">
        <v>0.02</v>
      </c>
      <c r="J5" s="28">
        <v>10000</v>
      </c>
      <c r="K5" s="29">
        <v>43</v>
      </c>
    </row>
    <row r="6" spans="1:11">
      <c r="A6" s="2">
        <v>2</v>
      </c>
      <c r="B6" s="9" t="s">
        <v>17</v>
      </c>
      <c r="C6" s="15" t="s">
        <v>18</v>
      </c>
      <c r="D6" s="10" t="s">
        <v>19</v>
      </c>
      <c r="E6" s="11" t="s">
        <v>15</v>
      </c>
      <c r="F6" s="11">
        <v>3</v>
      </c>
      <c r="G6" s="11">
        <v>20020525</v>
      </c>
      <c r="H6" s="18" t="s">
        <v>20</v>
      </c>
      <c r="I6" s="27">
        <f>0.06*3</f>
        <v>0.18</v>
      </c>
      <c r="J6" s="28">
        <v>12570</v>
      </c>
      <c r="K6" s="29">
        <v>540</v>
      </c>
    </row>
    <row r="7" spans="1:11">
      <c r="A7" s="2">
        <v>3</v>
      </c>
      <c r="B7" s="9" t="s">
        <v>21</v>
      </c>
      <c r="C7" s="10" t="s">
        <v>22</v>
      </c>
      <c r="D7" s="10" t="s">
        <v>23</v>
      </c>
      <c r="E7" s="11" t="s">
        <v>15</v>
      </c>
      <c r="F7" s="11">
        <v>1</v>
      </c>
      <c r="G7" s="11">
        <v>20050928</v>
      </c>
      <c r="H7" s="18" t="s">
        <v>24</v>
      </c>
      <c r="I7" s="27">
        <v>0.05</v>
      </c>
      <c r="J7" s="28">
        <v>6800</v>
      </c>
      <c r="K7" s="29">
        <v>108</v>
      </c>
    </row>
    <row r="8" spans="1:11">
      <c r="A8" s="2">
        <v>4</v>
      </c>
      <c r="B8" s="9" t="s">
        <v>25</v>
      </c>
      <c r="C8" s="10" t="s">
        <v>22</v>
      </c>
      <c r="D8" s="10" t="s">
        <v>23</v>
      </c>
      <c r="E8" s="11" t="s">
        <v>15</v>
      </c>
      <c r="F8" s="11">
        <v>1</v>
      </c>
      <c r="G8" s="11">
        <v>20081101</v>
      </c>
      <c r="H8" s="18" t="s">
        <v>26</v>
      </c>
      <c r="I8" s="27">
        <v>0.05</v>
      </c>
      <c r="J8" s="28">
        <v>6500</v>
      </c>
      <c r="K8" s="29">
        <v>108</v>
      </c>
    </row>
    <row r="9" spans="1:11">
      <c r="A9" s="2">
        <v>5</v>
      </c>
      <c r="B9" s="9" t="s">
        <v>27</v>
      </c>
      <c r="C9" s="10" t="s">
        <v>22</v>
      </c>
      <c r="D9" s="10" t="s">
        <v>23</v>
      </c>
      <c r="E9" s="11" t="s">
        <v>15</v>
      </c>
      <c r="F9" s="11">
        <v>1</v>
      </c>
      <c r="G9" s="11">
        <v>20020525</v>
      </c>
      <c r="H9" s="18" t="s">
        <v>26</v>
      </c>
      <c r="I9" s="27">
        <v>0.05</v>
      </c>
      <c r="J9" s="28">
        <v>7176</v>
      </c>
      <c r="K9" s="29">
        <v>108</v>
      </c>
    </row>
    <row r="10" spans="1:11">
      <c r="A10" s="2">
        <v>6</v>
      </c>
      <c r="B10" s="9" t="s">
        <v>28</v>
      </c>
      <c r="C10" s="10" t="s">
        <v>29</v>
      </c>
      <c r="D10" s="10" t="s">
        <v>30</v>
      </c>
      <c r="E10" s="11" t="s">
        <v>15</v>
      </c>
      <c r="F10" s="11">
        <v>1</v>
      </c>
      <c r="G10" s="11">
        <v>20070801</v>
      </c>
      <c r="H10" s="13" t="s">
        <v>16</v>
      </c>
      <c r="I10" s="27">
        <v>0.25</v>
      </c>
      <c r="J10" s="28">
        <v>136650</v>
      </c>
      <c r="K10" s="29">
        <v>538</v>
      </c>
    </row>
    <row r="11" spans="1:11">
      <c r="A11" s="2">
        <v>7</v>
      </c>
      <c r="B11" s="9" t="s">
        <v>31</v>
      </c>
      <c r="C11" s="15"/>
      <c r="D11" s="10" t="s">
        <v>32</v>
      </c>
      <c r="E11" s="11" t="s">
        <v>15</v>
      </c>
      <c r="F11" s="11">
        <v>1</v>
      </c>
      <c r="G11" s="11">
        <v>20020525</v>
      </c>
      <c r="H11" s="10" t="s">
        <v>33</v>
      </c>
      <c r="I11" s="27">
        <v>0.25</v>
      </c>
      <c r="J11" s="28">
        <v>24000</v>
      </c>
      <c r="K11" s="29">
        <v>1750</v>
      </c>
    </row>
    <row r="12" spans="1:11">
      <c r="A12" s="2">
        <v>8</v>
      </c>
      <c r="B12" s="9" t="s">
        <v>34</v>
      </c>
      <c r="C12" s="10" t="s">
        <v>35</v>
      </c>
      <c r="D12" s="10" t="s">
        <v>36</v>
      </c>
      <c r="E12" s="11" t="s">
        <v>15</v>
      </c>
      <c r="F12" s="11">
        <v>1</v>
      </c>
      <c r="G12" s="11">
        <v>20020525</v>
      </c>
      <c r="H12" s="10" t="s">
        <v>37</v>
      </c>
      <c r="I12" s="27">
        <v>0.01</v>
      </c>
      <c r="J12" s="28">
        <v>77000</v>
      </c>
      <c r="K12" s="29">
        <v>22</v>
      </c>
    </row>
    <row r="13" spans="1:11">
      <c r="A13" s="2">
        <v>9</v>
      </c>
      <c r="B13" s="9" t="s">
        <v>34</v>
      </c>
      <c r="C13" s="10" t="s">
        <v>38</v>
      </c>
      <c r="D13" s="10" t="s">
        <v>39</v>
      </c>
      <c r="E13" s="11" t="s">
        <v>15</v>
      </c>
      <c r="F13" s="11">
        <v>1</v>
      </c>
      <c r="G13" s="11">
        <v>20050625</v>
      </c>
      <c r="H13" s="10" t="s">
        <v>37</v>
      </c>
      <c r="I13" s="27">
        <v>0.01</v>
      </c>
      <c r="J13" s="28">
        <v>65000</v>
      </c>
      <c r="K13" s="29">
        <v>22</v>
      </c>
    </row>
    <row r="14" spans="1:11">
      <c r="A14" s="2">
        <v>10</v>
      </c>
      <c r="B14" s="9" t="s">
        <v>40</v>
      </c>
      <c r="C14" s="10" t="s">
        <v>41</v>
      </c>
      <c r="D14" s="10" t="s">
        <v>42</v>
      </c>
      <c r="E14" s="11" t="s">
        <v>15</v>
      </c>
      <c r="F14" s="11">
        <v>1</v>
      </c>
      <c r="G14" s="11">
        <v>20070801</v>
      </c>
      <c r="H14" s="10" t="s">
        <v>43</v>
      </c>
      <c r="I14" s="27">
        <v>0.01</v>
      </c>
      <c r="J14" s="28">
        <v>63000</v>
      </c>
      <c r="K14" s="29">
        <v>22</v>
      </c>
    </row>
    <row r="15" spans="1:11">
      <c r="A15" s="2">
        <v>11</v>
      </c>
      <c r="B15" s="9" t="s">
        <v>44</v>
      </c>
      <c r="C15" s="10" t="s">
        <v>45</v>
      </c>
      <c r="D15" s="10" t="s">
        <v>46</v>
      </c>
      <c r="E15" s="11" t="s">
        <v>15</v>
      </c>
      <c r="F15" s="11">
        <v>1</v>
      </c>
      <c r="G15" s="11">
        <v>20020525</v>
      </c>
      <c r="H15" s="10" t="s">
        <v>16</v>
      </c>
      <c r="I15" s="27">
        <v>0.03</v>
      </c>
      <c r="J15" s="28">
        <v>8976</v>
      </c>
      <c r="K15" s="29">
        <v>65</v>
      </c>
    </row>
    <row r="16" spans="1:11">
      <c r="A16" s="2">
        <v>12</v>
      </c>
      <c r="B16" s="9" t="s">
        <v>47</v>
      </c>
      <c r="C16" s="10" t="s">
        <v>48</v>
      </c>
      <c r="D16" s="10" t="s">
        <v>23</v>
      </c>
      <c r="E16" s="11" t="s">
        <v>15</v>
      </c>
      <c r="F16" s="11">
        <v>1</v>
      </c>
      <c r="G16" s="11">
        <v>20050928</v>
      </c>
      <c r="H16" s="13" t="s">
        <v>26</v>
      </c>
      <c r="I16" s="27">
        <v>0.03</v>
      </c>
      <c r="J16" s="28">
        <v>7000</v>
      </c>
      <c r="K16" s="29">
        <v>65</v>
      </c>
    </row>
    <row r="17" spans="1:11">
      <c r="A17" s="2">
        <v>13</v>
      </c>
      <c r="B17" s="9" t="s">
        <v>49</v>
      </c>
      <c r="C17" s="10" t="s">
        <v>50</v>
      </c>
      <c r="D17" s="10" t="s">
        <v>51</v>
      </c>
      <c r="E17" s="11" t="s">
        <v>15</v>
      </c>
      <c r="F17" s="11">
        <v>1</v>
      </c>
      <c r="G17" s="11">
        <v>20070801</v>
      </c>
      <c r="H17" s="18" t="s">
        <v>20</v>
      </c>
      <c r="I17" s="27">
        <v>0.04</v>
      </c>
      <c r="J17" s="28">
        <v>4580</v>
      </c>
      <c r="K17" s="29">
        <v>120</v>
      </c>
    </row>
    <row r="18" spans="1:11">
      <c r="A18" s="2">
        <v>14</v>
      </c>
      <c r="B18" s="9" t="s">
        <v>25</v>
      </c>
      <c r="C18" s="10" t="s">
        <v>22</v>
      </c>
      <c r="D18" s="10" t="s">
        <v>23</v>
      </c>
      <c r="E18" s="11" t="s">
        <v>15</v>
      </c>
      <c r="F18" s="11">
        <v>1</v>
      </c>
      <c r="G18" s="11">
        <v>20081101</v>
      </c>
      <c r="H18" s="10" t="s">
        <v>26</v>
      </c>
      <c r="I18" s="27">
        <v>0.05</v>
      </c>
      <c r="J18" s="28">
        <v>6500</v>
      </c>
      <c r="K18" s="29">
        <v>108</v>
      </c>
    </row>
    <row r="19" spans="1:11">
      <c r="A19" s="2">
        <v>15</v>
      </c>
      <c r="B19" s="9" t="s">
        <v>52</v>
      </c>
      <c r="C19" s="10" t="s">
        <v>53</v>
      </c>
      <c r="D19" s="10" t="s">
        <v>54</v>
      </c>
      <c r="E19" s="11" t="s">
        <v>15</v>
      </c>
      <c r="F19" s="11">
        <v>2</v>
      </c>
      <c r="G19" s="11">
        <v>20081101</v>
      </c>
      <c r="H19" s="13" t="s">
        <v>55</v>
      </c>
      <c r="I19" s="27">
        <v>0.08</v>
      </c>
      <c r="J19" s="28">
        <v>13000</v>
      </c>
      <c r="K19" s="29">
        <v>160</v>
      </c>
    </row>
    <row r="20" spans="1:11">
      <c r="A20" s="2">
        <v>16</v>
      </c>
      <c r="B20" s="9" t="s">
        <v>56</v>
      </c>
      <c r="C20" s="10" t="s">
        <v>57</v>
      </c>
      <c r="D20" s="10" t="s">
        <v>23</v>
      </c>
      <c r="E20" s="11" t="s">
        <v>15</v>
      </c>
      <c r="F20" s="11">
        <v>2</v>
      </c>
      <c r="G20" s="11">
        <v>20101201</v>
      </c>
      <c r="H20" s="10" t="s">
        <v>33</v>
      </c>
      <c r="I20" s="27">
        <v>0.6</v>
      </c>
      <c r="J20" s="28">
        <v>46153.85</v>
      </c>
      <c r="K20" s="29">
        <v>3900</v>
      </c>
    </row>
    <row r="21" spans="1:11">
      <c r="A21" s="2">
        <v>17</v>
      </c>
      <c r="B21" s="9" t="s">
        <v>58</v>
      </c>
      <c r="C21" s="10" t="s">
        <v>59</v>
      </c>
      <c r="D21" s="10" t="s">
        <v>60</v>
      </c>
      <c r="E21" s="11" t="s">
        <v>61</v>
      </c>
      <c r="F21" s="11">
        <v>18</v>
      </c>
      <c r="G21" s="11">
        <v>20040625</v>
      </c>
      <c r="H21" s="10" t="s">
        <v>33</v>
      </c>
      <c r="I21" s="27">
        <v>0.9</v>
      </c>
      <c r="J21" s="28">
        <v>23400</v>
      </c>
      <c r="K21" s="29">
        <v>5850</v>
      </c>
    </row>
    <row r="22" spans="1:11">
      <c r="A22" s="2">
        <v>18</v>
      </c>
      <c r="B22" s="9" t="s">
        <v>62</v>
      </c>
      <c r="C22" s="10" t="s">
        <v>63</v>
      </c>
      <c r="D22" s="10" t="s">
        <v>23</v>
      </c>
      <c r="E22" s="11" t="s">
        <v>15</v>
      </c>
      <c r="F22" s="11">
        <v>1</v>
      </c>
      <c r="G22" s="11">
        <v>20081101</v>
      </c>
      <c r="H22" s="10" t="s">
        <v>33</v>
      </c>
      <c r="I22" s="27">
        <v>1</v>
      </c>
      <c r="J22" s="28">
        <v>122000</v>
      </c>
      <c r="K22" s="29">
        <v>6500</v>
      </c>
    </row>
    <row r="23" spans="1:11">
      <c r="A23" s="2">
        <v>19</v>
      </c>
      <c r="B23" s="9" t="s">
        <v>64</v>
      </c>
      <c r="C23" s="10" t="s">
        <v>65</v>
      </c>
      <c r="D23" s="10" t="s">
        <v>66</v>
      </c>
      <c r="E23" s="11" t="s">
        <v>15</v>
      </c>
      <c r="F23" s="11">
        <v>2</v>
      </c>
      <c r="G23" s="11">
        <v>20110401</v>
      </c>
      <c r="H23" s="13" t="s">
        <v>16</v>
      </c>
      <c r="I23" s="27">
        <f>0.03*F23</f>
        <v>0.06</v>
      </c>
      <c r="J23" s="28">
        <v>13494.2</v>
      </c>
      <c r="K23" s="29">
        <v>129</v>
      </c>
    </row>
    <row r="24" spans="1:11">
      <c r="A24" s="2">
        <v>20</v>
      </c>
      <c r="B24" s="9" t="s">
        <v>67</v>
      </c>
      <c r="C24" s="10" t="s">
        <v>50</v>
      </c>
      <c r="D24" s="10" t="s">
        <v>68</v>
      </c>
      <c r="E24" s="11" t="s">
        <v>15</v>
      </c>
      <c r="F24" s="11">
        <v>1</v>
      </c>
      <c r="G24" s="11">
        <v>20101001</v>
      </c>
      <c r="H24" s="18" t="s">
        <v>20</v>
      </c>
      <c r="I24" s="27">
        <v>0.04</v>
      </c>
      <c r="J24" s="28">
        <v>4102.56</v>
      </c>
      <c r="K24" s="29">
        <v>120</v>
      </c>
    </row>
    <row r="25" ht="14.25" customHeight="1" spans="1:11">
      <c r="A25" s="2">
        <v>21</v>
      </c>
      <c r="B25" s="9" t="s">
        <v>21</v>
      </c>
      <c r="C25" s="10" t="s">
        <v>69</v>
      </c>
      <c r="D25" s="10" t="s">
        <v>70</v>
      </c>
      <c r="E25" s="11" t="s">
        <v>15</v>
      </c>
      <c r="F25" s="11">
        <v>1</v>
      </c>
      <c r="G25" s="11">
        <v>20120501</v>
      </c>
      <c r="H25" s="13" t="s">
        <v>16</v>
      </c>
      <c r="I25" s="27">
        <v>0.03</v>
      </c>
      <c r="J25" s="28">
        <v>4871.79</v>
      </c>
      <c r="K25" s="29">
        <v>65</v>
      </c>
    </row>
    <row r="26" spans="1:11">
      <c r="A26" s="20"/>
      <c r="B26" s="20" t="s">
        <v>71</v>
      </c>
      <c r="C26" s="20"/>
      <c r="D26" s="20"/>
      <c r="E26" s="20"/>
      <c r="F26" s="20"/>
      <c r="G26" s="20"/>
      <c r="H26" s="20"/>
      <c r="I26" s="20"/>
      <c r="J26" s="20"/>
      <c r="K26" s="29">
        <v>20343</v>
      </c>
    </row>
  </sheetData>
  <mergeCells count="11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K3:K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K14" sqref="K14"/>
    </sheetView>
  </sheetViews>
  <sheetFormatPr defaultColWidth="9" defaultRowHeight="13.5"/>
  <cols>
    <col min="1" max="1" width="6.125" customWidth="1"/>
    <col min="2" max="2" width="18.25" customWidth="1"/>
    <col min="4" max="4" width="17.125" customWidth="1"/>
    <col min="6" max="6" width="6.75" customWidth="1"/>
    <col min="8" max="8" width="23.875" customWidth="1"/>
    <col min="9" max="9" width="7.375" customWidth="1"/>
    <col min="10" max="10" width="11.875" customWidth="1"/>
    <col min="11" max="11" width="11.5" customWidth="1"/>
  </cols>
  <sheetData>
    <row r="1" ht="37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>
      <c r="A3" s="2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5" t="s">
        <v>7</v>
      </c>
      <c r="H3" s="6" t="s">
        <v>8</v>
      </c>
      <c r="I3" s="21" t="s">
        <v>9</v>
      </c>
      <c r="J3" s="22" t="s">
        <v>10</v>
      </c>
      <c r="K3" s="23" t="s">
        <v>11</v>
      </c>
    </row>
    <row r="4" spans="1:11">
      <c r="A4" s="2"/>
      <c r="B4" s="2"/>
      <c r="C4" s="2"/>
      <c r="D4" s="4"/>
      <c r="E4" s="2"/>
      <c r="F4" s="2"/>
      <c r="G4" s="7"/>
      <c r="H4" s="8"/>
      <c r="I4" s="24"/>
      <c r="J4" s="25" t="s">
        <v>12</v>
      </c>
      <c r="K4" s="26"/>
    </row>
    <row r="5" spans="1:11">
      <c r="A5" s="2">
        <v>22</v>
      </c>
      <c r="B5" s="9" t="s">
        <v>72</v>
      </c>
      <c r="C5" s="10" t="s">
        <v>73</v>
      </c>
      <c r="D5" s="10" t="s">
        <v>74</v>
      </c>
      <c r="E5" s="11" t="s">
        <v>15</v>
      </c>
      <c r="F5" s="11">
        <v>1</v>
      </c>
      <c r="G5" s="11">
        <v>20130501</v>
      </c>
      <c r="H5" s="32" t="s">
        <v>75</v>
      </c>
      <c r="I5" s="27">
        <v>0.15</v>
      </c>
      <c r="J5" s="28">
        <v>6500</v>
      </c>
      <c r="K5" s="29">
        <v>480</v>
      </c>
    </row>
    <row r="6" spans="1:11">
      <c r="A6" s="2">
        <v>23</v>
      </c>
      <c r="B6" s="9" t="s">
        <v>76</v>
      </c>
      <c r="C6" s="10" t="s">
        <v>45</v>
      </c>
      <c r="D6" s="10" t="s">
        <v>77</v>
      </c>
      <c r="E6" s="11" t="s">
        <v>15</v>
      </c>
      <c r="F6" s="12">
        <v>2</v>
      </c>
      <c r="G6" s="11">
        <v>19870228</v>
      </c>
      <c r="H6" s="13" t="s">
        <v>33</v>
      </c>
      <c r="I6" s="27">
        <v>1.8</v>
      </c>
      <c r="J6" s="28">
        <v>17960.25</v>
      </c>
      <c r="K6" s="29">
        <v>11700</v>
      </c>
    </row>
    <row r="7" spans="1:11">
      <c r="A7" s="2">
        <v>24</v>
      </c>
      <c r="B7" s="9" t="s">
        <v>78</v>
      </c>
      <c r="C7" s="10" t="s">
        <v>45</v>
      </c>
      <c r="D7" s="10" t="s">
        <v>77</v>
      </c>
      <c r="E7" s="11" t="s">
        <v>15</v>
      </c>
      <c r="F7" s="12">
        <v>2</v>
      </c>
      <c r="G7" s="11">
        <v>19881230</v>
      </c>
      <c r="H7" s="13" t="s">
        <v>33</v>
      </c>
      <c r="I7" s="27">
        <v>0.4</v>
      </c>
      <c r="J7" s="28">
        <v>4177.7</v>
      </c>
      <c r="K7" s="29">
        <v>2600</v>
      </c>
    </row>
    <row r="8" spans="1:11">
      <c r="A8" s="2">
        <v>25</v>
      </c>
      <c r="B8" s="9" t="s">
        <v>79</v>
      </c>
      <c r="C8" s="10" t="s">
        <v>45</v>
      </c>
      <c r="D8" s="10" t="s">
        <v>77</v>
      </c>
      <c r="E8" s="11" t="s">
        <v>15</v>
      </c>
      <c r="F8" s="12">
        <v>1</v>
      </c>
      <c r="G8" s="11">
        <v>19881230</v>
      </c>
      <c r="H8" s="13" t="s">
        <v>33</v>
      </c>
      <c r="I8" s="27">
        <v>0.9</v>
      </c>
      <c r="J8" s="28">
        <v>10026.76</v>
      </c>
      <c r="K8" s="29">
        <v>5850</v>
      </c>
    </row>
    <row r="9" spans="1:11">
      <c r="A9" s="2">
        <v>26</v>
      </c>
      <c r="B9" s="9" t="s">
        <v>80</v>
      </c>
      <c r="C9" s="10" t="s">
        <v>81</v>
      </c>
      <c r="D9" s="10" t="s">
        <v>77</v>
      </c>
      <c r="E9" s="11" t="s">
        <v>15</v>
      </c>
      <c r="F9" s="19">
        <v>2</v>
      </c>
      <c r="G9" s="11">
        <v>20080501</v>
      </c>
      <c r="H9" s="18" t="s">
        <v>82</v>
      </c>
      <c r="I9" s="27">
        <f t="shared" ref="I9:I13" si="0">2*F9</f>
        <v>4</v>
      </c>
      <c r="J9" s="28">
        <v>166758.26</v>
      </c>
      <c r="K9" s="29">
        <v>6200</v>
      </c>
    </row>
    <row r="10" spans="1:11">
      <c r="A10" s="2">
        <v>27</v>
      </c>
      <c r="B10" s="9" t="s">
        <v>83</v>
      </c>
      <c r="C10" s="10" t="s">
        <v>45</v>
      </c>
      <c r="D10" s="10" t="s">
        <v>77</v>
      </c>
      <c r="E10" s="11" t="s">
        <v>15</v>
      </c>
      <c r="F10" s="19">
        <v>1</v>
      </c>
      <c r="G10" s="11">
        <v>20120701</v>
      </c>
      <c r="H10" s="18" t="s">
        <v>82</v>
      </c>
      <c r="I10" s="27">
        <f t="shared" si="0"/>
        <v>2</v>
      </c>
      <c r="J10" s="28">
        <v>129779.47</v>
      </c>
      <c r="K10" s="29">
        <v>3100</v>
      </c>
    </row>
    <row r="11" spans="1:11">
      <c r="A11" s="2">
        <v>28</v>
      </c>
      <c r="B11" s="9" t="s">
        <v>83</v>
      </c>
      <c r="C11" s="10" t="s">
        <v>45</v>
      </c>
      <c r="D11" s="10" t="s">
        <v>77</v>
      </c>
      <c r="E11" s="11" t="s">
        <v>15</v>
      </c>
      <c r="F11" s="19">
        <v>1</v>
      </c>
      <c r="G11" s="11">
        <v>19881230</v>
      </c>
      <c r="H11" s="18" t="s">
        <v>82</v>
      </c>
      <c r="I11" s="27">
        <f t="shared" si="0"/>
        <v>2</v>
      </c>
      <c r="J11" s="28">
        <v>31691.51</v>
      </c>
      <c r="K11" s="29">
        <v>3100</v>
      </c>
    </row>
    <row r="12" spans="1:11">
      <c r="A12" s="2">
        <v>29</v>
      </c>
      <c r="B12" s="9" t="s">
        <v>83</v>
      </c>
      <c r="C12" s="10" t="s">
        <v>45</v>
      </c>
      <c r="D12" s="10" t="s">
        <v>77</v>
      </c>
      <c r="E12" s="11" t="s">
        <v>15</v>
      </c>
      <c r="F12" s="19">
        <v>0</v>
      </c>
      <c r="G12" s="11">
        <v>19881230</v>
      </c>
      <c r="H12" s="18" t="s">
        <v>82</v>
      </c>
      <c r="I12" s="27">
        <f t="shared" si="0"/>
        <v>0</v>
      </c>
      <c r="J12" s="28">
        <v>94989.23</v>
      </c>
      <c r="K12" s="29">
        <v>0</v>
      </c>
    </row>
    <row r="13" spans="1:11">
      <c r="A13" s="2">
        <v>30</v>
      </c>
      <c r="B13" s="9" t="s">
        <v>83</v>
      </c>
      <c r="C13" s="10" t="s">
        <v>45</v>
      </c>
      <c r="D13" s="10" t="s">
        <v>77</v>
      </c>
      <c r="E13" s="11" t="s">
        <v>15</v>
      </c>
      <c r="F13" s="19">
        <v>4</v>
      </c>
      <c r="G13" s="11">
        <v>20120701</v>
      </c>
      <c r="H13" s="18" t="s">
        <v>82</v>
      </c>
      <c r="I13" s="27">
        <f t="shared" si="0"/>
        <v>8</v>
      </c>
      <c r="J13" s="28">
        <v>259558.95</v>
      </c>
      <c r="K13" s="29">
        <v>12400</v>
      </c>
    </row>
    <row r="14" spans="1:11">
      <c r="A14" s="2"/>
      <c r="B14" s="9" t="s">
        <v>71</v>
      </c>
      <c r="C14" s="10"/>
      <c r="D14" s="10"/>
      <c r="E14" s="11"/>
      <c r="F14" s="11"/>
      <c r="G14" s="11"/>
      <c r="H14" s="10"/>
      <c r="I14" s="27"/>
      <c r="J14" s="28"/>
      <c r="K14" s="29">
        <v>45430</v>
      </c>
    </row>
    <row r="15" spans="1:11">
      <c r="A15" s="2"/>
      <c r="B15" s="9"/>
      <c r="C15" s="10"/>
      <c r="D15" s="10"/>
      <c r="E15" s="11"/>
      <c r="F15" s="11"/>
      <c r="G15" s="11"/>
      <c r="H15" s="10"/>
      <c r="I15" s="27"/>
      <c r="J15" s="28"/>
      <c r="K15" s="29"/>
    </row>
  </sheetData>
  <mergeCells count="11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K3:K4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K26" sqref="K26"/>
    </sheetView>
  </sheetViews>
  <sheetFormatPr defaultColWidth="9" defaultRowHeight="13.5"/>
  <cols>
    <col min="1" max="1" width="6.125" customWidth="1"/>
    <col min="2" max="2" width="18.25" customWidth="1"/>
    <col min="4" max="4" width="17.125" customWidth="1"/>
    <col min="6" max="6" width="6.75" customWidth="1"/>
    <col min="8" max="8" width="23.875" customWidth="1"/>
    <col min="9" max="9" width="7.375" customWidth="1"/>
    <col min="10" max="10" width="11.875" customWidth="1"/>
    <col min="11" max="11" width="11.5" customWidth="1"/>
  </cols>
  <sheetData>
    <row r="1" ht="37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>
      <c r="A3" s="2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5" t="s">
        <v>7</v>
      </c>
      <c r="H3" s="6" t="s">
        <v>8</v>
      </c>
      <c r="I3" s="21" t="s">
        <v>9</v>
      </c>
      <c r="J3" s="22" t="s">
        <v>10</v>
      </c>
      <c r="K3" s="23" t="s">
        <v>11</v>
      </c>
    </row>
    <row r="4" spans="1:11">
      <c r="A4" s="2"/>
      <c r="B4" s="2"/>
      <c r="C4" s="2"/>
      <c r="D4" s="4"/>
      <c r="E4" s="2"/>
      <c r="F4" s="2"/>
      <c r="G4" s="7"/>
      <c r="H4" s="8"/>
      <c r="I4" s="24"/>
      <c r="J4" s="25" t="s">
        <v>12</v>
      </c>
      <c r="K4" s="26"/>
    </row>
    <row r="5" spans="1:11">
      <c r="A5" s="2">
        <v>31</v>
      </c>
      <c r="B5" s="9" t="s">
        <v>84</v>
      </c>
      <c r="C5" s="10" t="s">
        <v>85</v>
      </c>
      <c r="D5" s="10" t="s">
        <v>86</v>
      </c>
      <c r="E5" s="11" t="s">
        <v>15</v>
      </c>
      <c r="F5" s="12">
        <v>1</v>
      </c>
      <c r="G5" s="11">
        <v>20140501</v>
      </c>
      <c r="H5" s="10" t="s">
        <v>87</v>
      </c>
      <c r="I5" s="27">
        <v>0.5</v>
      </c>
      <c r="J5" s="28">
        <v>30769.23</v>
      </c>
      <c r="K5" s="29">
        <v>2888</v>
      </c>
    </row>
    <row r="6" spans="1:11">
      <c r="A6" s="2">
        <v>32</v>
      </c>
      <c r="B6" s="9" t="s">
        <v>88</v>
      </c>
      <c r="C6" s="10" t="s">
        <v>89</v>
      </c>
      <c r="D6" s="10" t="s">
        <v>90</v>
      </c>
      <c r="E6" s="11" t="s">
        <v>15</v>
      </c>
      <c r="F6" s="12">
        <v>1</v>
      </c>
      <c r="G6" s="11">
        <v>20080101</v>
      </c>
      <c r="H6" s="13" t="s">
        <v>55</v>
      </c>
      <c r="I6" s="27">
        <v>0.8</v>
      </c>
      <c r="J6" s="28">
        <v>73000</v>
      </c>
      <c r="K6" s="29">
        <v>1600</v>
      </c>
    </row>
    <row r="7" spans="1:11">
      <c r="A7" s="2">
        <v>33</v>
      </c>
      <c r="B7" s="9" t="s">
        <v>91</v>
      </c>
      <c r="C7" s="10" t="s">
        <v>92</v>
      </c>
      <c r="D7" s="10" t="s">
        <v>90</v>
      </c>
      <c r="E7" s="11" t="s">
        <v>15</v>
      </c>
      <c r="F7" s="12">
        <v>1</v>
      </c>
      <c r="G7" s="11">
        <v>20080101</v>
      </c>
      <c r="H7" s="13" t="s">
        <v>55</v>
      </c>
      <c r="I7" s="27">
        <v>1</v>
      </c>
      <c r="J7" s="28">
        <v>115000</v>
      </c>
      <c r="K7" s="29">
        <v>2000</v>
      </c>
    </row>
    <row r="8" spans="1:11">
      <c r="A8" s="2">
        <v>34</v>
      </c>
      <c r="B8" s="9" t="s">
        <v>93</v>
      </c>
      <c r="C8" s="10" t="s">
        <v>94</v>
      </c>
      <c r="D8" s="10" t="s">
        <v>90</v>
      </c>
      <c r="E8" s="11" t="s">
        <v>15</v>
      </c>
      <c r="F8" s="12">
        <v>1</v>
      </c>
      <c r="G8" s="11">
        <v>20080101</v>
      </c>
      <c r="H8" s="10" t="s">
        <v>95</v>
      </c>
      <c r="I8" s="27">
        <v>1</v>
      </c>
      <c r="J8" s="28">
        <v>24500</v>
      </c>
      <c r="K8" s="29">
        <v>2000</v>
      </c>
    </row>
    <row r="9" spans="1:11">
      <c r="A9" s="2">
        <v>35</v>
      </c>
      <c r="B9" s="9" t="s">
        <v>96</v>
      </c>
      <c r="C9" s="10" t="s">
        <v>97</v>
      </c>
      <c r="D9" s="10" t="s">
        <v>98</v>
      </c>
      <c r="E9" s="11" t="s">
        <v>15</v>
      </c>
      <c r="F9" s="12">
        <v>1</v>
      </c>
      <c r="G9" s="11">
        <v>20070801</v>
      </c>
      <c r="H9" s="13" t="s">
        <v>55</v>
      </c>
      <c r="I9" s="27">
        <v>0.3</v>
      </c>
      <c r="J9" s="28">
        <v>4000</v>
      </c>
      <c r="K9" s="29">
        <v>600</v>
      </c>
    </row>
    <row r="10" spans="1:11">
      <c r="A10" s="2">
        <v>36</v>
      </c>
      <c r="B10" s="9" t="s">
        <v>99</v>
      </c>
      <c r="C10" s="10" t="s">
        <v>100</v>
      </c>
      <c r="D10" s="10" t="s">
        <v>101</v>
      </c>
      <c r="E10" s="11" t="s">
        <v>15</v>
      </c>
      <c r="F10" s="12">
        <v>1</v>
      </c>
      <c r="G10" s="11">
        <v>20040725</v>
      </c>
      <c r="H10" s="13" t="s">
        <v>55</v>
      </c>
      <c r="I10" s="27">
        <v>3.2</v>
      </c>
      <c r="J10" s="28">
        <v>158000</v>
      </c>
      <c r="K10" s="29">
        <v>6400</v>
      </c>
    </row>
    <row r="11" spans="1:11">
      <c r="A11" s="2">
        <v>37</v>
      </c>
      <c r="B11" s="9" t="s">
        <v>102</v>
      </c>
      <c r="C11" s="10" t="s">
        <v>103</v>
      </c>
      <c r="D11" s="10" t="s">
        <v>104</v>
      </c>
      <c r="E11" s="11" t="s">
        <v>15</v>
      </c>
      <c r="F11" s="12">
        <v>1</v>
      </c>
      <c r="G11" s="11">
        <v>20040725</v>
      </c>
      <c r="H11" s="10" t="s">
        <v>95</v>
      </c>
      <c r="I11" s="27">
        <v>2</v>
      </c>
      <c r="J11" s="28">
        <v>36100</v>
      </c>
      <c r="K11" s="29">
        <v>4000</v>
      </c>
    </row>
    <row r="12" spans="1:11">
      <c r="A12" s="2">
        <v>38</v>
      </c>
      <c r="B12" s="9" t="s">
        <v>105</v>
      </c>
      <c r="C12" s="10" t="s">
        <v>106</v>
      </c>
      <c r="D12" s="10" t="s">
        <v>104</v>
      </c>
      <c r="E12" s="11" t="s">
        <v>15</v>
      </c>
      <c r="F12" s="12">
        <v>1</v>
      </c>
      <c r="G12" s="11">
        <v>20040725</v>
      </c>
      <c r="H12" s="10" t="s">
        <v>95</v>
      </c>
      <c r="I12" s="27">
        <v>1</v>
      </c>
      <c r="J12" s="28">
        <v>67900</v>
      </c>
      <c r="K12" s="29">
        <v>2000</v>
      </c>
    </row>
    <row r="13" spans="1:11">
      <c r="A13" s="2">
        <v>39</v>
      </c>
      <c r="B13" s="9" t="s">
        <v>107</v>
      </c>
      <c r="C13" s="10" t="s">
        <v>108</v>
      </c>
      <c r="D13" s="10" t="s">
        <v>109</v>
      </c>
      <c r="E13" s="11" t="s">
        <v>15</v>
      </c>
      <c r="F13" s="12">
        <v>1</v>
      </c>
      <c r="G13" s="11">
        <v>20040725</v>
      </c>
      <c r="H13" s="13" t="s">
        <v>55</v>
      </c>
      <c r="I13" s="27">
        <v>1</v>
      </c>
      <c r="J13" s="28">
        <v>112000</v>
      </c>
      <c r="K13" s="29">
        <v>2000</v>
      </c>
    </row>
    <row r="14" spans="1:11">
      <c r="A14" s="2">
        <v>40</v>
      </c>
      <c r="B14" s="9" t="s">
        <v>110</v>
      </c>
      <c r="C14" s="10" t="s">
        <v>111</v>
      </c>
      <c r="D14" s="14"/>
      <c r="E14" s="11" t="s">
        <v>15</v>
      </c>
      <c r="F14" s="12">
        <v>1</v>
      </c>
      <c r="G14" s="11">
        <v>20061001</v>
      </c>
      <c r="H14" s="13" t="s">
        <v>55</v>
      </c>
      <c r="I14" s="27">
        <v>1</v>
      </c>
      <c r="J14" s="28">
        <v>115000</v>
      </c>
      <c r="K14" s="29">
        <v>2000</v>
      </c>
    </row>
    <row r="15" spans="1:11">
      <c r="A15" s="2">
        <v>41</v>
      </c>
      <c r="B15" s="9" t="s">
        <v>112</v>
      </c>
      <c r="C15" s="10" t="s">
        <v>113</v>
      </c>
      <c r="D15" s="10" t="s">
        <v>114</v>
      </c>
      <c r="E15" s="11" t="s">
        <v>115</v>
      </c>
      <c r="F15" s="12">
        <v>1</v>
      </c>
      <c r="G15" s="11">
        <v>20010830</v>
      </c>
      <c r="H15" s="13" t="s">
        <v>55</v>
      </c>
      <c r="I15" s="27">
        <v>0.3</v>
      </c>
      <c r="J15" s="28">
        <v>25000</v>
      </c>
      <c r="K15" s="29">
        <v>600</v>
      </c>
    </row>
    <row r="16" spans="1:11">
      <c r="A16" s="2">
        <v>42</v>
      </c>
      <c r="B16" s="9" t="s">
        <v>116</v>
      </c>
      <c r="C16" s="10" t="s">
        <v>117</v>
      </c>
      <c r="D16" s="10" t="s">
        <v>101</v>
      </c>
      <c r="E16" s="11" t="s">
        <v>15</v>
      </c>
      <c r="F16" s="12">
        <v>1</v>
      </c>
      <c r="G16" s="11">
        <v>20010830</v>
      </c>
      <c r="H16" s="13" t="s">
        <v>55</v>
      </c>
      <c r="I16" s="27">
        <v>5</v>
      </c>
      <c r="J16" s="28">
        <v>265000</v>
      </c>
      <c r="K16" s="29">
        <v>10000</v>
      </c>
    </row>
    <row r="17" spans="1:11">
      <c r="A17" s="2">
        <v>43</v>
      </c>
      <c r="B17" s="9" t="s">
        <v>118</v>
      </c>
      <c r="C17" s="10" t="s">
        <v>119</v>
      </c>
      <c r="D17" s="10" t="s">
        <v>98</v>
      </c>
      <c r="E17" s="11" t="s">
        <v>15</v>
      </c>
      <c r="F17" s="12">
        <v>1</v>
      </c>
      <c r="G17" s="11">
        <v>20080101</v>
      </c>
      <c r="H17" s="13" t="s">
        <v>55</v>
      </c>
      <c r="I17" s="27">
        <v>2.8</v>
      </c>
      <c r="J17" s="28">
        <v>21000</v>
      </c>
      <c r="K17" s="29">
        <v>5600</v>
      </c>
    </row>
    <row r="18" spans="1:11">
      <c r="A18" s="2">
        <v>44</v>
      </c>
      <c r="B18" s="9" t="s">
        <v>120</v>
      </c>
      <c r="C18" s="10" t="s">
        <v>121</v>
      </c>
      <c r="D18" s="10" t="s">
        <v>122</v>
      </c>
      <c r="E18" s="11" t="s">
        <v>15</v>
      </c>
      <c r="F18" s="12">
        <v>1</v>
      </c>
      <c r="G18" s="11">
        <v>19881230</v>
      </c>
      <c r="H18" s="13" t="s">
        <v>55</v>
      </c>
      <c r="I18" s="27">
        <v>0.2</v>
      </c>
      <c r="J18" s="28">
        <v>5311.37</v>
      </c>
      <c r="K18" s="29">
        <v>400</v>
      </c>
    </row>
    <row r="19" spans="1:11">
      <c r="A19" s="2">
        <v>45</v>
      </c>
      <c r="B19" s="9" t="s">
        <v>123</v>
      </c>
      <c r="C19" s="10" t="s">
        <v>45</v>
      </c>
      <c r="D19" s="10" t="s">
        <v>77</v>
      </c>
      <c r="E19" s="11" t="s">
        <v>15</v>
      </c>
      <c r="F19" s="12">
        <v>1</v>
      </c>
      <c r="G19" s="11">
        <v>19881230</v>
      </c>
      <c r="H19" s="13" t="s">
        <v>55</v>
      </c>
      <c r="I19" s="27">
        <v>0.2</v>
      </c>
      <c r="J19" s="28">
        <v>8871.76</v>
      </c>
      <c r="K19" s="29">
        <v>400</v>
      </c>
    </row>
    <row r="20" spans="1:11">
      <c r="A20" s="2">
        <v>46</v>
      </c>
      <c r="B20" s="9" t="s">
        <v>124</v>
      </c>
      <c r="C20" s="10" t="s">
        <v>125</v>
      </c>
      <c r="D20" s="10" t="s">
        <v>114</v>
      </c>
      <c r="E20" s="11" t="s">
        <v>15</v>
      </c>
      <c r="F20" s="12">
        <v>1</v>
      </c>
      <c r="G20" s="11">
        <v>20010830</v>
      </c>
      <c r="H20" s="13" t="s">
        <v>55</v>
      </c>
      <c r="I20" s="27">
        <v>12</v>
      </c>
      <c r="J20" s="28">
        <v>695800</v>
      </c>
      <c r="K20" s="29">
        <v>24000</v>
      </c>
    </row>
    <row r="21" spans="1:11">
      <c r="A21" s="2">
        <v>47</v>
      </c>
      <c r="B21" s="9" t="s">
        <v>126</v>
      </c>
      <c r="C21" s="15"/>
      <c r="D21" s="14"/>
      <c r="E21" s="11" t="s">
        <v>15</v>
      </c>
      <c r="F21" s="12">
        <v>1</v>
      </c>
      <c r="G21" s="11">
        <v>19921230</v>
      </c>
      <c r="H21" s="13" t="s">
        <v>55</v>
      </c>
      <c r="I21" s="27">
        <v>0.5</v>
      </c>
      <c r="J21" s="28">
        <v>27615</v>
      </c>
      <c r="K21" s="29">
        <v>1000</v>
      </c>
    </row>
    <row r="22" spans="1:11">
      <c r="A22" s="2">
        <v>48</v>
      </c>
      <c r="B22" s="9" t="s">
        <v>120</v>
      </c>
      <c r="C22" s="15"/>
      <c r="D22" s="14"/>
      <c r="E22" s="11" t="s">
        <v>15</v>
      </c>
      <c r="F22" s="12">
        <v>1</v>
      </c>
      <c r="G22" s="11">
        <v>20080101</v>
      </c>
      <c r="H22" s="13" t="s">
        <v>55</v>
      </c>
      <c r="I22" s="27">
        <v>0.2</v>
      </c>
      <c r="J22" s="28">
        <v>5500</v>
      </c>
      <c r="K22" s="29">
        <v>400</v>
      </c>
    </row>
    <row r="23" spans="1:11">
      <c r="A23" s="2">
        <v>49</v>
      </c>
      <c r="B23" s="9" t="s">
        <v>127</v>
      </c>
      <c r="C23" s="10" t="s">
        <v>128</v>
      </c>
      <c r="D23" s="10" t="s">
        <v>101</v>
      </c>
      <c r="E23" s="11" t="s">
        <v>15</v>
      </c>
      <c r="F23" s="11">
        <v>1</v>
      </c>
      <c r="G23" s="11">
        <v>20010830</v>
      </c>
      <c r="H23" s="18" t="s">
        <v>55</v>
      </c>
      <c r="I23" s="27">
        <v>3</v>
      </c>
      <c r="J23" s="28">
        <v>365000</v>
      </c>
      <c r="K23" s="29">
        <v>6000</v>
      </c>
    </row>
    <row r="24" spans="1:11">
      <c r="A24" s="2">
        <v>50</v>
      </c>
      <c r="B24" s="9" t="s">
        <v>129</v>
      </c>
      <c r="C24" s="15"/>
      <c r="D24" s="14"/>
      <c r="E24" s="11" t="s">
        <v>15</v>
      </c>
      <c r="F24" s="12">
        <v>1</v>
      </c>
      <c r="G24" s="11">
        <v>20090701</v>
      </c>
      <c r="H24" s="13"/>
      <c r="I24" s="27"/>
      <c r="J24" s="28">
        <v>500</v>
      </c>
      <c r="K24" s="29">
        <v>50</v>
      </c>
    </row>
    <row r="25" ht="14.25" customHeight="1" spans="1:11">
      <c r="A25" s="2">
        <v>51</v>
      </c>
      <c r="B25" s="9" t="s">
        <v>130</v>
      </c>
      <c r="C25" s="10" t="s">
        <v>131</v>
      </c>
      <c r="D25" s="10" t="s">
        <v>132</v>
      </c>
      <c r="E25" s="11" t="s">
        <v>15</v>
      </c>
      <c r="F25" s="12">
        <v>1</v>
      </c>
      <c r="G25" s="11">
        <v>20080501</v>
      </c>
      <c r="H25" s="13" t="s">
        <v>55</v>
      </c>
      <c r="I25" s="27">
        <v>0.7</v>
      </c>
      <c r="J25" s="28">
        <v>132920</v>
      </c>
      <c r="K25" s="29">
        <v>1400</v>
      </c>
    </row>
    <row r="26" spans="1:11">
      <c r="A26" s="20"/>
      <c r="B26" s="20" t="s">
        <v>71</v>
      </c>
      <c r="C26" s="20"/>
      <c r="D26" s="20"/>
      <c r="E26" s="20"/>
      <c r="F26" s="20"/>
      <c r="G26" s="20"/>
      <c r="H26" s="20"/>
      <c r="I26" s="20"/>
      <c r="J26" s="20"/>
      <c r="K26" s="29">
        <v>75388</v>
      </c>
    </row>
  </sheetData>
  <mergeCells count="11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K3:K4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opLeftCell="A12" workbookViewId="0">
      <selection activeCell="K38" sqref="K38"/>
    </sheetView>
  </sheetViews>
  <sheetFormatPr defaultColWidth="9" defaultRowHeight="13.5"/>
  <cols>
    <col min="1" max="1" width="6.125" customWidth="1"/>
    <col min="2" max="2" width="18.25" customWidth="1"/>
    <col min="4" max="4" width="17.125" customWidth="1"/>
    <col min="6" max="6" width="6.75" customWidth="1"/>
    <col min="8" max="8" width="23.875" customWidth="1"/>
    <col min="9" max="9" width="7.375" customWidth="1"/>
    <col min="10" max="10" width="11.875" customWidth="1"/>
    <col min="11" max="11" width="11.5" customWidth="1"/>
  </cols>
  <sheetData>
    <row r="1" ht="37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>
      <c r="A3" s="2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5" t="s">
        <v>7</v>
      </c>
      <c r="H3" s="6" t="s">
        <v>8</v>
      </c>
      <c r="I3" s="21" t="s">
        <v>9</v>
      </c>
      <c r="J3" s="22" t="s">
        <v>10</v>
      </c>
      <c r="K3" s="23" t="s">
        <v>11</v>
      </c>
    </row>
    <row r="4" spans="1:11">
      <c r="A4" s="2"/>
      <c r="B4" s="2"/>
      <c r="C4" s="2"/>
      <c r="D4" s="4"/>
      <c r="E4" s="2"/>
      <c r="F4" s="2"/>
      <c r="G4" s="7"/>
      <c r="H4" s="8"/>
      <c r="I4" s="24"/>
      <c r="J4" s="25" t="s">
        <v>12</v>
      </c>
      <c r="K4" s="26"/>
    </row>
    <row r="5" spans="1:11">
      <c r="A5" s="2">
        <v>52</v>
      </c>
      <c r="B5" s="9" t="s">
        <v>133</v>
      </c>
      <c r="C5" s="10" t="s">
        <v>134</v>
      </c>
      <c r="D5" s="10" t="s">
        <v>135</v>
      </c>
      <c r="E5" s="11" t="s">
        <v>115</v>
      </c>
      <c r="F5" s="11">
        <v>1</v>
      </c>
      <c r="G5" s="11">
        <v>20100601</v>
      </c>
      <c r="H5" s="13" t="s">
        <v>136</v>
      </c>
      <c r="I5" s="27">
        <v>0.05</v>
      </c>
      <c r="J5" s="28">
        <v>8500</v>
      </c>
      <c r="K5" s="29">
        <v>100</v>
      </c>
    </row>
    <row r="6" spans="1:11">
      <c r="A6" s="2">
        <v>53</v>
      </c>
      <c r="B6" s="9" t="s">
        <v>137</v>
      </c>
      <c r="C6" s="10" t="s">
        <v>138</v>
      </c>
      <c r="D6" s="10" t="s">
        <v>139</v>
      </c>
      <c r="E6" s="11" t="s">
        <v>115</v>
      </c>
      <c r="F6" s="11">
        <v>1</v>
      </c>
      <c r="G6" s="11">
        <v>20121201</v>
      </c>
      <c r="H6" s="13" t="s">
        <v>136</v>
      </c>
      <c r="I6" s="27">
        <v>0.05</v>
      </c>
      <c r="J6" s="28">
        <v>73504.27</v>
      </c>
      <c r="K6" s="29">
        <v>100</v>
      </c>
    </row>
    <row r="7" spans="1:11">
      <c r="A7" s="2">
        <v>54</v>
      </c>
      <c r="B7" s="9" t="s">
        <v>140</v>
      </c>
      <c r="C7" s="10" t="s">
        <v>141</v>
      </c>
      <c r="D7" s="10" t="s">
        <v>142</v>
      </c>
      <c r="E7" s="11" t="s">
        <v>115</v>
      </c>
      <c r="F7" s="11">
        <v>2</v>
      </c>
      <c r="G7" s="11">
        <v>20120801</v>
      </c>
      <c r="H7" s="13" t="s">
        <v>55</v>
      </c>
      <c r="I7" s="27">
        <v>0.5</v>
      </c>
      <c r="J7" s="28">
        <v>49600</v>
      </c>
      <c r="K7" s="29">
        <v>1000</v>
      </c>
    </row>
    <row r="8" spans="1:11">
      <c r="A8" s="2">
        <v>55</v>
      </c>
      <c r="B8" s="9" t="s">
        <v>143</v>
      </c>
      <c r="C8" s="10" t="s">
        <v>144</v>
      </c>
      <c r="D8" s="10" t="s">
        <v>145</v>
      </c>
      <c r="E8" s="11" t="s">
        <v>115</v>
      </c>
      <c r="F8" s="11">
        <v>1</v>
      </c>
      <c r="G8" s="11">
        <v>20101101</v>
      </c>
      <c r="H8" s="13" t="s">
        <v>136</v>
      </c>
      <c r="I8" s="27">
        <v>0.05</v>
      </c>
      <c r="J8" s="28">
        <v>268000</v>
      </c>
      <c r="K8" s="29">
        <v>100</v>
      </c>
    </row>
    <row r="9" spans="1:11">
      <c r="A9" s="2">
        <v>56</v>
      </c>
      <c r="B9" s="9" t="s">
        <v>146</v>
      </c>
      <c r="C9" s="10" t="s">
        <v>147</v>
      </c>
      <c r="D9" s="10" t="s">
        <v>148</v>
      </c>
      <c r="E9" s="11" t="s">
        <v>15</v>
      </c>
      <c r="F9" s="11">
        <v>2</v>
      </c>
      <c r="G9" s="11">
        <v>20080701</v>
      </c>
      <c r="H9" s="13" t="s">
        <v>55</v>
      </c>
      <c r="I9" s="27">
        <v>0.02</v>
      </c>
      <c r="J9" s="28">
        <v>38400</v>
      </c>
      <c r="K9" s="29">
        <v>40</v>
      </c>
    </row>
    <row r="10" spans="1:11">
      <c r="A10" s="2">
        <v>57</v>
      </c>
      <c r="B10" s="9" t="s">
        <v>149</v>
      </c>
      <c r="C10" s="10" t="s">
        <v>150</v>
      </c>
      <c r="D10" s="10" t="s">
        <v>151</v>
      </c>
      <c r="E10" s="11" t="s">
        <v>15</v>
      </c>
      <c r="F10" s="11">
        <v>1</v>
      </c>
      <c r="G10" s="11">
        <v>20080801</v>
      </c>
      <c r="H10" s="13" t="s">
        <v>55</v>
      </c>
      <c r="I10" s="27">
        <v>30</v>
      </c>
      <c r="J10" s="28">
        <v>101063.01</v>
      </c>
      <c r="K10" s="29">
        <v>60000</v>
      </c>
    </row>
    <row r="11" spans="1:11">
      <c r="A11" s="2">
        <v>58</v>
      </c>
      <c r="B11" s="9" t="s">
        <v>152</v>
      </c>
      <c r="C11" s="10" t="s">
        <v>150</v>
      </c>
      <c r="D11" s="10" t="s">
        <v>151</v>
      </c>
      <c r="E11" s="11" t="s">
        <v>115</v>
      </c>
      <c r="F11" s="11">
        <v>1</v>
      </c>
      <c r="G11" s="11">
        <v>20080401</v>
      </c>
      <c r="H11" s="13" t="s">
        <v>55</v>
      </c>
      <c r="I11" s="27"/>
      <c r="J11" s="28">
        <v>825030</v>
      </c>
      <c r="K11" s="29"/>
    </row>
    <row r="12" spans="1:11">
      <c r="A12" s="2">
        <v>59</v>
      </c>
      <c r="B12" s="9" t="s">
        <v>153</v>
      </c>
      <c r="C12" s="15"/>
      <c r="D12" s="10" t="s">
        <v>154</v>
      </c>
      <c r="E12" s="11" t="s">
        <v>115</v>
      </c>
      <c r="F12" s="11">
        <v>1</v>
      </c>
      <c r="G12" s="11">
        <v>20080401</v>
      </c>
      <c r="H12" s="13" t="s">
        <v>55</v>
      </c>
      <c r="I12" s="27">
        <v>0.01</v>
      </c>
      <c r="J12" s="28">
        <v>6903</v>
      </c>
      <c r="K12" s="29">
        <v>20</v>
      </c>
    </row>
    <row r="13" spans="1:11">
      <c r="A13" s="2">
        <v>60</v>
      </c>
      <c r="B13" s="9" t="s">
        <v>155</v>
      </c>
      <c r="C13" s="15"/>
      <c r="D13" s="10" t="s">
        <v>156</v>
      </c>
      <c r="E13" s="11" t="s">
        <v>115</v>
      </c>
      <c r="F13" s="11">
        <v>1</v>
      </c>
      <c r="G13" s="11">
        <v>20080401</v>
      </c>
      <c r="H13" s="13" t="s">
        <v>55</v>
      </c>
      <c r="I13" s="27">
        <v>0.01</v>
      </c>
      <c r="J13" s="28">
        <v>195900</v>
      </c>
      <c r="K13" s="29">
        <v>20</v>
      </c>
    </row>
    <row r="14" spans="1:11">
      <c r="A14" s="2">
        <v>61</v>
      </c>
      <c r="B14" s="9" t="s">
        <v>157</v>
      </c>
      <c r="C14" s="10" t="s">
        <v>158</v>
      </c>
      <c r="D14" s="10" t="s">
        <v>159</v>
      </c>
      <c r="E14" s="11" t="s">
        <v>115</v>
      </c>
      <c r="F14" s="11">
        <v>1</v>
      </c>
      <c r="G14" s="11">
        <v>20080401</v>
      </c>
      <c r="H14" s="13" t="s">
        <v>55</v>
      </c>
      <c r="I14" s="27">
        <v>0.01</v>
      </c>
      <c r="J14" s="28">
        <v>72000</v>
      </c>
      <c r="K14" s="29">
        <v>20</v>
      </c>
    </row>
    <row r="15" spans="1:11">
      <c r="A15" s="2">
        <v>62</v>
      </c>
      <c r="B15" s="9" t="s">
        <v>160</v>
      </c>
      <c r="C15" s="10" t="s">
        <v>161</v>
      </c>
      <c r="D15" s="10" t="s">
        <v>162</v>
      </c>
      <c r="E15" s="11" t="s">
        <v>15</v>
      </c>
      <c r="F15" s="11">
        <v>3</v>
      </c>
      <c r="G15" s="11">
        <v>20070101</v>
      </c>
      <c r="H15" s="13" t="s">
        <v>55</v>
      </c>
      <c r="I15" s="27">
        <v>0.03</v>
      </c>
      <c r="J15" s="28">
        <v>360000</v>
      </c>
      <c r="K15" s="29">
        <v>60</v>
      </c>
    </row>
    <row r="16" spans="1:11">
      <c r="A16" s="2">
        <v>63</v>
      </c>
      <c r="B16" s="9" t="s">
        <v>163</v>
      </c>
      <c r="C16" s="10" t="s">
        <v>164</v>
      </c>
      <c r="D16" s="10" t="s">
        <v>162</v>
      </c>
      <c r="E16" s="11" t="s">
        <v>115</v>
      </c>
      <c r="F16" s="11">
        <v>1</v>
      </c>
      <c r="G16" s="11">
        <v>20070101</v>
      </c>
      <c r="H16" s="13" t="s">
        <v>55</v>
      </c>
      <c r="I16" s="27">
        <v>0.15</v>
      </c>
      <c r="J16" s="28">
        <v>5300</v>
      </c>
      <c r="K16" s="29">
        <v>300</v>
      </c>
    </row>
    <row r="17" spans="1:11">
      <c r="A17" s="2">
        <v>64</v>
      </c>
      <c r="B17" s="9" t="s">
        <v>165</v>
      </c>
      <c r="C17" s="10" t="s">
        <v>166</v>
      </c>
      <c r="D17" s="10" t="s">
        <v>167</v>
      </c>
      <c r="E17" s="11" t="s">
        <v>15</v>
      </c>
      <c r="F17" s="11">
        <v>1</v>
      </c>
      <c r="G17" s="11">
        <v>20060505</v>
      </c>
      <c r="H17" s="13" t="s">
        <v>55</v>
      </c>
      <c r="I17" s="27">
        <v>0.02</v>
      </c>
      <c r="J17" s="28">
        <v>4610</v>
      </c>
      <c r="K17" s="29">
        <v>40</v>
      </c>
    </row>
    <row r="18" spans="1:11">
      <c r="A18" s="2">
        <v>65</v>
      </c>
      <c r="B18" s="9" t="s">
        <v>168</v>
      </c>
      <c r="C18" s="10" t="s">
        <v>169</v>
      </c>
      <c r="D18" s="10" t="s">
        <v>170</v>
      </c>
      <c r="E18" s="11" t="s">
        <v>15</v>
      </c>
      <c r="F18" s="11">
        <v>2</v>
      </c>
      <c r="G18" s="11">
        <v>20000730</v>
      </c>
      <c r="H18" s="13" t="s">
        <v>55</v>
      </c>
      <c r="I18" s="27">
        <v>0.02</v>
      </c>
      <c r="J18" s="28">
        <v>10400</v>
      </c>
      <c r="K18" s="29">
        <v>40</v>
      </c>
    </row>
    <row r="19" spans="1:11">
      <c r="A19" s="2">
        <v>66</v>
      </c>
      <c r="B19" s="9" t="s">
        <v>171</v>
      </c>
      <c r="C19" s="10" t="s">
        <v>172</v>
      </c>
      <c r="D19" s="10" t="s">
        <v>170</v>
      </c>
      <c r="E19" s="11" t="s">
        <v>15</v>
      </c>
      <c r="F19" s="11">
        <v>1</v>
      </c>
      <c r="G19" s="11">
        <v>20000730</v>
      </c>
      <c r="H19" s="13" t="s">
        <v>55</v>
      </c>
      <c r="I19" s="27">
        <v>0.01</v>
      </c>
      <c r="J19" s="28">
        <v>3500</v>
      </c>
      <c r="K19" s="29">
        <v>20</v>
      </c>
    </row>
    <row r="20" spans="1:11">
      <c r="A20" s="2">
        <v>67</v>
      </c>
      <c r="B20" s="9" t="s">
        <v>173</v>
      </c>
      <c r="C20" s="10" t="s">
        <v>174</v>
      </c>
      <c r="D20" s="10" t="s">
        <v>175</v>
      </c>
      <c r="E20" s="11" t="s">
        <v>15</v>
      </c>
      <c r="F20" s="11">
        <v>1</v>
      </c>
      <c r="G20" s="11">
        <v>20020125</v>
      </c>
      <c r="H20" s="13" t="s">
        <v>55</v>
      </c>
      <c r="I20" s="27">
        <v>0.13</v>
      </c>
      <c r="J20" s="28">
        <v>19356</v>
      </c>
      <c r="K20" s="29">
        <v>260</v>
      </c>
    </row>
    <row r="21" spans="1:11">
      <c r="A21" s="2">
        <v>68</v>
      </c>
      <c r="B21" s="9" t="s">
        <v>176</v>
      </c>
      <c r="C21" s="10" t="s">
        <v>177</v>
      </c>
      <c r="D21" s="10" t="s">
        <v>178</v>
      </c>
      <c r="E21" s="11" t="s">
        <v>15</v>
      </c>
      <c r="F21" s="11">
        <v>1</v>
      </c>
      <c r="G21" s="11">
        <v>20040825</v>
      </c>
      <c r="H21" s="13" t="s">
        <v>55</v>
      </c>
      <c r="I21" s="27">
        <v>30</v>
      </c>
      <c r="J21" s="28">
        <v>991488.81</v>
      </c>
      <c r="K21" s="29">
        <v>60000</v>
      </c>
    </row>
    <row r="22" spans="1:11">
      <c r="A22" s="2">
        <v>69</v>
      </c>
      <c r="B22" s="9" t="s">
        <v>179</v>
      </c>
      <c r="C22" s="10" t="s">
        <v>180</v>
      </c>
      <c r="D22" s="10" t="s">
        <v>181</v>
      </c>
      <c r="E22" s="11" t="s">
        <v>115</v>
      </c>
      <c r="F22" s="11">
        <v>1</v>
      </c>
      <c r="G22" s="11">
        <v>19991230</v>
      </c>
      <c r="H22" s="13" t="s">
        <v>55</v>
      </c>
      <c r="I22" s="27">
        <v>1.5</v>
      </c>
      <c r="J22" s="28">
        <v>118599.32</v>
      </c>
      <c r="K22" s="29">
        <v>3000</v>
      </c>
    </row>
    <row r="23" spans="1:11">
      <c r="A23" s="2">
        <v>70</v>
      </c>
      <c r="B23" s="9" t="s">
        <v>182</v>
      </c>
      <c r="C23" s="10" t="s">
        <v>183</v>
      </c>
      <c r="D23" s="10" t="s">
        <v>181</v>
      </c>
      <c r="E23" s="11" t="s">
        <v>15</v>
      </c>
      <c r="F23" s="11">
        <v>2</v>
      </c>
      <c r="G23" s="11">
        <v>19991230</v>
      </c>
      <c r="H23" s="13" t="s">
        <v>55</v>
      </c>
      <c r="I23" s="27">
        <v>2.5</v>
      </c>
      <c r="J23" s="28">
        <v>178182.11</v>
      </c>
      <c r="K23" s="29">
        <v>5000</v>
      </c>
    </row>
    <row r="24" spans="1:11">
      <c r="A24" s="2">
        <v>71</v>
      </c>
      <c r="B24" s="9" t="s">
        <v>184</v>
      </c>
      <c r="C24" s="10" t="s">
        <v>185</v>
      </c>
      <c r="D24" s="10" t="s">
        <v>181</v>
      </c>
      <c r="E24" s="11" t="s">
        <v>115</v>
      </c>
      <c r="F24" s="11">
        <v>2</v>
      </c>
      <c r="G24" s="11">
        <v>19991230</v>
      </c>
      <c r="H24" s="13" t="s">
        <v>55</v>
      </c>
      <c r="I24" s="27">
        <v>0.2</v>
      </c>
      <c r="J24" s="28">
        <v>26643</v>
      </c>
      <c r="K24" s="29">
        <v>400</v>
      </c>
    </row>
    <row r="25" ht="14.25" customHeight="1" spans="1:11">
      <c r="A25" s="2">
        <v>72</v>
      </c>
      <c r="B25" s="9" t="s">
        <v>186</v>
      </c>
      <c r="C25" s="10" t="s">
        <v>187</v>
      </c>
      <c r="D25" s="10" t="s">
        <v>181</v>
      </c>
      <c r="E25" s="11" t="s">
        <v>115</v>
      </c>
      <c r="F25" s="11">
        <v>1</v>
      </c>
      <c r="G25" s="11">
        <v>19991230</v>
      </c>
      <c r="H25" s="13" t="s">
        <v>55</v>
      </c>
      <c r="I25" s="27">
        <v>0.15</v>
      </c>
      <c r="J25" s="28">
        <v>8366.4</v>
      </c>
      <c r="K25" s="29">
        <v>300</v>
      </c>
    </row>
    <row r="26" spans="1:11">
      <c r="A26" s="2">
        <v>73</v>
      </c>
      <c r="B26" s="9" t="s">
        <v>188</v>
      </c>
      <c r="C26" s="10" t="s">
        <v>189</v>
      </c>
      <c r="D26" s="10" t="s">
        <v>190</v>
      </c>
      <c r="E26" s="11" t="s">
        <v>15</v>
      </c>
      <c r="F26" s="11">
        <v>2</v>
      </c>
      <c r="G26" s="11">
        <v>19791230</v>
      </c>
      <c r="H26" s="13" t="s">
        <v>55</v>
      </c>
      <c r="I26" s="27">
        <v>0.02</v>
      </c>
      <c r="J26" s="28">
        <v>14437.63</v>
      </c>
      <c r="K26" s="29">
        <v>40</v>
      </c>
    </row>
    <row r="27" spans="1:11">
      <c r="A27" s="2">
        <v>74</v>
      </c>
      <c r="B27" s="9" t="s">
        <v>191</v>
      </c>
      <c r="C27" s="10" t="s">
        <v>192</v>
      </c>
      <c r="D27" s="10" t="s">
        <v>193</v>
      </c>
      <c r="E27" s="11" t="s">
        <v>15</v>
      </c>
      <c r="F27" s="11">
        <v>2</v>
      </c>
      <c r="G27" s="11">
        <v>19821230</v>
      </c>
      <c r="H27" s="13" t="s">
        <v>55</v>
      </c>
      <c r="I27" s="27">
        <v>1.2</v>
      </c>
      <c r="J27" s="28">
        <v>17748</v>
      </c>
      <c r="K27" s="29">
        <v>2400</v>
      </c>
    </row>
    <row r="28" spans="1:11">
      <c r="A28" s="2">
        <v>75</v>
      </c>
      <c r="B28" s="9" t="s">
        <v>194</v>
      </c>
      <c r="C28" s="10" t="s">
        <v>195</v>
      </c>
      <c r="D28" s="10" t="s">
        <v>190</v>
      </c>
      <c r="E28" s="11" t="s">
        <v>15</v>
      </c>
      <c r="F28" s="11">
        <v>1</v>
      </c>
      <c r="G28" s="11">
        <v>19801230</v>
      </c>
      <c r="H28" s="13" t="s">
        <v>55</v>
      </c>
      <c r="I28" s="27">
        <v>0.13</v>
      </c>
      <c r="J28" s="28">
        <v>6894.23</v>
      </c>
      <c r="K28" s="29">
        <v>260</v>
      </c>
    </row>
    <row r="29" spans="1:11">
      <c r="A29" s="2">
        <v>76</v>
      </c>
      <c r="B29" s="9" t="s">
        <v>196</v>
      </c>
      <c r="C29" s="10" t="s">
        <v>197</v>
      </c>
      <c r="D29" s="10" t="s">
        <v>190</v>
      </c>
      <c r="E29" s="11" t="s">
        <v>15</v>
      </c>
      <c r="F29" s="11">
        <v>1</v>
      </c>
      <c r="G29" s="11">
        <v>19801230</v>
      </c>
      <c r="H29" s="13" t="s">
        <v>55</v>
      </c>
      <c r="I29" s="27">
        <v>0.01</v>
      </c>
      <c r="J29" s="28">
        <v>4336.98</v>
      </c>
      <c r="K29" s="29">
        <v>20</v>
      </c>
    </row>
    <row r="30" spans="1:11">
      <c r="A30" s="2">
        <v>77</v>
      </c>
      <c r="B30" s="9" t="s">
        <v>198</v>
      </c>
      <c r="C30" s="10" t="s">
        <v>199</v>
      </c>
      <c r="D30" s="10" t="s">
        <v>170</v>
      </c>
      <c r="E30" s="11" t="s">
        <v>15</v>
      </c>
      <c r="F30" s="11">
        <v>1</v>
      </c>
      <c r="G30" s="11">
        <v>19931030</v>
      </c>
      <c r="H30" s="13" t="s">
        <v>55</v>
      </c>
      <c r="I30" s="27">
        <v>0.01</v>
      </c>
      <c r="J30" s="28">
        <v>6902.19</v>
      </c>
      <c r="K30" s="29">
        <v>20</v>
      </c>
    </row>
    <row r="31" spans="1:11">
      <c r="A31" s="2">
        <v>78</v>
      </c>
      <c r="B31" s="9" t="s">
        <v>200</v>
      </c>
      <c r="C31" s="10" t="s">
        <v>201</v>
      </c>
      <c r="D31" s="10" t="s">
        <v>202</v>
      </c>
      <c r="E31" s="11" t="s">
        <v>15</v>
      </c>
      <c r="F31" s="11">
        <v>1</v>
      </c>
      <c r="G31" s="11">
        <v>19931130</v>
      </c>
      <c r="H31" s="13" t="s">
        <v>55</v>
      </c>
      <c r="I31" s="27">
        <v>0.13</v>
      </c>
      <c r="J31" s="28">
        <v>25240</v>
      </c>
      <c r="K31" s="29">
        <v>260</v>
      </c>
    </row>
    <row r="32" spans="1:11">
      <c r="A32" s="2">
        <v>79</v>
      </c>
      <c r="B32" s="9" t="s">
        <v>203</v>
      </c>
      <c r="C32" s="10" t="s">
        <v>204</v>
      </c>
      <c r="D32" s="10" t="s">
        <v>202</v>
      </c>
      <c r="E32" s="11" t="s">
        <v>15</v>
      </c>
      <c r="F32" s="11">
        <v>2</v>
      </c>
      <c r="G32" s="11">
        <v>19901130</v>
      </c>
      <c r="H32" s="13" t="s">
        <v>55</v>
      </c>
      <c r="I32" s="27">
        <v>0.25</v>
      </c>
      <c r="J32" s="28">
        <v>27246.08</v>
      </c>
      <c r="K32" s="29">
        <v>500</v>
      </c>
    </row>
    <row r="33" spans="1:11">
      <c r="A33" s="2">
        <v>80</v>
      </c>
      <c r="B33" s="9" t="s">
        <v>205</v>
      </c>
      <c r="C33" s="10" t="s">
        <v>206</v>
      </c>
      <c r="D33" s="10" t="s">
        <v>207</v>
      </c>
      <c r="E33" s="11" t="s">
        <v>208</v>
      </c>
      <c r="F33" s="11">
        <v>2</v>
      </c>
      <c r="G33" s="11">
        <v>19881230</v>
      </c>
      <c r="H33" s="13" t="s">
        <v>55</v>
      </c>
      <c r="I33" s="27">
        <v>0.04</v>
      </c>
      <c r="J33" s="28">
        <v>21773.71</v>
      </c>
      <c r="K33" s="29">
        <v>80</v>
      </c>
    </row>
    <row r="34" spans="1:11">
      <c r="A34" s="2">
        <v>81</v>
      </c>
      <c r="B34" s="9" t="s">
        <v>209</v>
      </c>
      <c r="C34" s="10" t="s">
        <v>206</v>
      </c>
      <c r="D34" s="10" t="s">
        <v>210</v>
      </c>
      <c r="E34" s="11" t="s">
        <v>15</v>
      </c>
      <c r="F34" s="11">
        <v>1</v>
      </c>
      <c r="G34" s="11">
        <v>19900830</v>
      </c>
      <c r="H34" s="13" t="s">
        <v>55</v>
      </c>
      <c r="I34" s="27">
        <v>0.01</v>
      </c>
      <c r="J34" s="28">
        <v>2316.22</v>
      </c>
      <c r="K34" s="29">
        <v>20</v>
      </c>
    </row>
    <row r="35" spans="1:11">
      <c r="A35" s="2">
        <v>82</v>
      </c>
      <c r="B35" s="9" t="s">
        <v>211</v>
      </c>
      <c r="C35" s="10" t="s">
        <v>212</v>
      </c>
      <c r="D35" s="10" t="s">
        <v>213</v>
      </c>
      <c r="E35" s="11" t="s">
        <v>15</v>
      </c>
      <c r="F35" s="11">
        <v>2</v>
      </c>
      <c r="G35" s="11">
        <v>19991230</v>
      </c>
      <c r="H35" s="13" t="s">
        <v>55</v>
      </c>
      <c r="I35" s="27">
        <v>0.02</v>
      </c>
      <c r="J35" s="28">
        <v>16105.44</v>
      </c>
      <c r="K35" s="29">
        <v>40</v>
      </c>
    </row>
    <row r="36" spans="1:11">
      <c r="A36" s="2">
        <v>83</v>
      </c>
      <c r="B36" s="9" t="s">
        <v>214</v>
      </c>
      <c r="C36" s="10" t="s">
        <v>215</v>
      </c>
      <c r="D36" s="10" t="s">
        <v>216</v>
      </c>
      <c r="E36" s="11" t="s">
        <v>15</v>
      </c>
      <c r="F36" s="11">
        <v>1</v>
      </c>
      <c r="G36" s="11">
        <v>20120601</v>
      </c>
      <c r="H36" s="13" t="s">
        <v>55</v>
      </c>
      <c r="I36" s="27">
        <v>0.02</v>
      </c>
      <c r="J36" s="28">
        <v>143589.74</v>
      </c>
      <c r="K36" s="29">
        <v>40</v>
      </c>
    </row>
    <row r="37" spans="1:11">
      <c r="A37" s="2">
        <v>84</v>
      </c>
      <c r="B37" s="9" t="s">
        <v>217</v>
      </c>
      <c r="C37" s="10" t="s">
        <v>218</v>
      </c>
      <c r="D37" s="10" t="s">
        <v>178</v>
      </c>
      <c r="E37" s="11" t="s">
        <v>15</v>
      </c>
      <c r="F37" s="11">
        <v>1</v>
      </c>
      <c r="G37" s="11">
        <v>19931230</v>
      </c>
      <c r="H37" s="13" t="s">
        <v>55</v>
      </c>
      <c r="I37" s="27">
        <v>30</v>
      </c>
      <c r="J37" s="28">
        <v>473489.49</v>
      </c>
      <c r="K37" s="29">
        <v>60000</v>
      </c>
    </row>
    <row r="38" spans="1:11">
      <c r="A38" s="20"/>
      <c r="B38" s="20" t="s">
        <v>71</v>
      </c>
      <c r="C38" s="20"/>
      <c r="D38" s="20"/>
      <c r="E38" s="20"/>
      <c r="F38" s="20"/>
      <c r="G38" s="20"/>
      <c r="H38" s="20"/>
      <c r="I38" s="20"/>
      <c r="J38" s="20"/>
      <c r="K38" s="29">
        <v>194500</v>
      </c>
    </row>
  </sheetData>
  <mergeCells count="13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I10:I11"/>
    <mergeCell ref="K3:K4"/>
    <mergeCell ref="K10:K11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topLeftCell="A34" workbookViewId="0">
      <selection activeCell="J55" sqref="J55"/>
    </sheetView>
  </sheetViews>
  <sheetFormatPr defaultColWidth="9" defaultRowHeight="13.5"/>
  <cols>
    <col min="1" max="1" width="6.125" customWidth="1"/>
    <col min="2" max="2" width="18.25" customWidth="1"/>
    <col min="4" max="4" width="17.125" customWidth="1"/>
    <col min="6" max="6" width="6.75" customWidth="1"/>
    <col min="8" max="8" width="23.875" customWidth="1"/>
    <col min="9" max="9" width="7.375" customWidth="1"/>
    <col min="10" max="10" width="11.875" customWidth="1"/>
    <col min="11" max="11" width="11.5" customWidth="1"/>
  </cols>
  <sheetData>
    <row r="1" ht="37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>
      <c r="A3" s="2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5" t="s">
        <v>7</v>
      </c>
      <c r="H3" s="6" t="s">
        <v>8</v>
      </c>
      <c r="I3" s="21" t="s">
        <v>9</v>
      </c>
      <c r="J3" s="22" t="s">
        <v>10</v>
      </c>
      <c r="K3" s="23" t="s">
        <v>11</v>
      </c>
    </row>
    <row r="4" spans="1:11">
      <c r="A4" s="2"/>
      <c r="B4" s="2"/>
      <c r="C4" s="2"/>
      <c r="D4" s="4"/>
      <c r="E4" s="2"/>
      <c r="F4" s="2"/>
      <c r="G4" s="7"/>
      <c r="H4" s="8"/>
      <c r="I4" s="24"/>
      <c r="J4" s="25" t="s">
        <v>12</v>
      </c>
      <c r="K4" s="26"/>
    </row>
    <row r="5" spans="1:11">
      <c r="A5" s="2">
        <v>85</v>
      </c>
      <c r="B5" s="9" t="s">
        <v>219</v>
      </c>
      <c r="C5" s="15"/>
      <c r="D5" s="14"/>
      <c r="E5" s="11" t="s">
        <v>15</v>
      </c>
      <c r="F5" s="12">
        <v>1</v>
      </c>
      <c r="G5" s="11">
        <v>19801230</v>
      </c>
      <c r="H5" s="13" t="s">
        <v>55</v>
      </c>
      <c r="I5" s="27">
        <v>7.8</v>
      </c>
      <c r="J5" s="28">
        <v>2746.94</v>
      </c>
      <c r="K5" s="29">
        <v>15600</v>
      </c>
    </row>
    <row r="6" spans="1:11">
      <c r="A6" s="2">
        <v>86</v>
      </c>
      <c r="B6" s="9" t="s">
        <v>220</v>
      </c>
      <c r="C6" s="15"/>
      <c r="D6" s="14"/>
      <c r="E6" s="11" t="s">
        <v>15</v>
      </c>
      <c r="F6" s="12">
        <v>1</v>
      </c>
      <c r="G6" s="11">
        <v>19871230</v>
      </c>
      <c r="H6" s="13" t="s">
        <v>55</v>
      </c>
      <c r="I6" s="27"/>
      <c r="J6" s="28">
        <v>5803.51</v>
      </c>
      <c r="K6" s="29"/>
    </row>
    <row r="7" spans="1:11">
      <c r="A7" s="2">
        <v>87</v>
      </c>
      <c r="B7" s="9" t="s">
        <v>221</v>
      </c>
      <c r="C7" s="15" t="s">
        <v>222</v>
      </c>
      <c r="D7" s="14"/>
      <c r="E7" s="11" t="s">
        <v>15</v>
      </c>
      <c r="F7" s="12">
        <v>1</v>
      </c>
      <c r="G7" s="11">
        <v>19880430</v>
      </c>
      <c r="H7" s="13" t="s">
        <v>55</v>
      </c>
      <c r="I7" s="27"/>
      <c r="J7" s="28">
        <v>8975.75</v>
      </c>
      <c r="K7" s="29"/>
    </row>
    <row r="8" spans="1:11">
      <c r="A8" s="2">
        <v>88</v>
      </c>
      <c r="B8" s="9" t="s">
        <v>223</v>
      </c>
      <c r="C8" s="15"/>
      <c r="D8" s="14"/>
      <c r="E8" s="11" t="s">
        <v>15</v>
      </c>
      <c r="F8" s="12">
        <v>1</v>
      </c>
      <c r="G8" s="11">
        <v>19970130</v>
      </c>
      <c r="H8" s="13" t="s">
        <v>55</v>
      </c>
      <c r="I8" s="27"/>
      <c r="J8" s="28">
        <v>385161</v>
      </c>
      <c r="K8" s="29"/>
    </row>
    <row r="9" spans="1:11">
      <c r="A9" s="2">
        <v>89</v>
      </c>
      <c r="B9" s="9" t="s">
        <v>224</v>
      </c>
      <c r="C9" s="15"/>
      <c r="D9" s="14"/>
      <c r="E9" s="11" t="s">
        <v>15</v>
      </c>
      <c r="F9" s="12">
        <v>1</v>
      </c>
      <c r="G9" s="11">
        <v>19990630</v>
      </c>
      <c r="H9" s="13" t="s">
        <v>55</v>
      </c>
      <c r="I9" s="27"/>
      <c r="J9" s="28">
        <v>8500</v>
      </c>
      <c r="K9" s="29"/>
    </row>
    <row r="10" ht="14.25" spans="1:11">
      <c r="A10" s="2">
        <v>90</v>
      </c>
      <c r="B10" s="9" t="s">
        <v>225</v>
      </c>
      <c r="C10" s="30"/>
      <c r="D10" s="14"/>
      <c r="E10" s="11" t="s">
        <v>15</v>
      </c>
      <c r="F10" s="12">
        <v>1</v>
      </c>
      <c r="G10" s="11">
        <v>19990630</v>
      </c>
      <c r="H10" s="13" t="s">
        <v>55</v>
      </c>
      <c r="I10" s="27"/>
      <c r="J10" s="28">
        <v>4800</v>
      </c>
      <c r="K10" s="29"/>
    </row>
    <row r="11" spans="1:11">
      <c r="A11" s="2">
        <v>91</v>
      </c>
      <c r="B11" s="9" t="s">
        <v>226</v>
      </c>
      <c r="C11" s="15"/>
      <c r="D11" s="14"/>
      <c r="E11" s="11" t="s">
        <v>15</v>
      </c>
      <c r="F11" s="12">
        <v>1</v>
      </c>
      <c r="G11" s="11">
        <v>19990630</v>
      </c>
      <c r="H11" s="13" t="s">
        <v>55</v>
      </c>
      <c r="I11" s="27"/>
      <c r="J11" s="28">
        <v>2150</v>
      </c>
      <c r="K11" s="29"/>
    </row>
    <row r="12" spans="1:11">
      <c r="A12" s="2">
        <v>92</v>
      </c>
      <c r="B12" s="9" t="s">
        <v>227</v>
      </c>
      <c r="C12" s="15"/>
      <c r="D12" s="14"/>
      <c r="E12" s="11" t="s">
        <v>15</v>
      </c>
      <c r="F12" s="12">
        <v>1</v>
      </c>
      <c r="G12" s="11">
        <v>19990630</v>
      </c>
      <c r="H12" s="13" t="s">
        <v>55</v>
      </c>
      <c r="I12" s="27"/>
      <c r="J12" s="28">
        <v>2715.36</v>
      </c>
      <c r="K12" s="29"/>
    </row>
    <row r="13" spans="1:11">
      <c r="A13" s="2">
        <v>93</v>
      </c>
      <c r="B13" s="9" t="s">
        <v>228</v>
      </c>
      <c r="C13" s="15"/>
      <c r="D13" s="14"/>
      <c r="E13" s="11" t="s">
        <v>15</v>
      </c>
      <c r="F13" s="12">
        <v>1</v>
      </c>
      <c r="G13" s="11">
        <v>19990630</v>
      </c>
      <c r="H13" s="13" t="s">
        <v>55</v>
      </c>
      <c r="I13" s="27"/>
      <c r="J13" s="28">
        <v>2453.1</v>
      </c>
      <c r="K13" s="29"/>
    </row>
    <row r="14" spans="1:11">
      <c r="A14" s="2">
        <v>94</v>
      </c>
      <c r="B14" s="9" t="s">
        <v>229</v>
      </c>
      <c r="C14" s="15" t="s">
        <v>230</v>
      </c>
      <c r="D14" s="14"/>
      <c r="E14" s="11" t="s">
        <v>15</v>
      </c>
      <c r="F14" s="12">
        <v>2</v>
      </c>
      <c r="G14" s="11">
        <v>19990630</v>
      </c>
      <c r="H14" s="18" t="s">
        <v>55</v>
      </c>
      <c r="I14" s="27"/>
      <c r="J14" s="28">
        <v>79600</v>
      </c>
      <c r="K14" s="29"/>
    </row>
    <row r="15" spans="1:11">
      <c r="A15" s="2">
        <v>95</v>
      </c>
      <c r="B15" s="9" t="s">
        <v>231</v>
      </c>
      <c r="C15" s="15"/>
      <c r="D15" s="14"/>
      <c r="E15" s="11" t="s">
        <v>15</v>
      </c>
      <c r="F15" s="12">
        <v>1</v>
      </c>
      <c r="G15" s="11">
        <v>20000228</v>
      </c>
      <c r="H15" s="18" t="s">
        <v>55</v>
      </c>
      <c r="I15" s="27"/>
      <c r="J15" s="28">
        <v>1650</v>
      </c>
      <c r="K15" s="29"/>
    </row>
    <row r="16" spans="1:11">
      <c r="A16" s="2">
        <v>96</v>
      </c>
      <c r="B16" s="9" t="s">
        <v>232</v>
      </c>
      <c r="C16" s="15"/>
      <c r="D16" s="14"/>
      <c r="E16" s="11" t="s">
        <v>15</v>
      </c>
      <c r="F16" s="12">
        <v>1</v>
      </c>
      <c r="G16" s="11">
        <v>20000228</v>
      </c>
      <c r="H16" s="18" t="s">
        <v>55</v>
      </c>
      <c r="I16" s="27"/>
      <c r="J16" s="28">
        <v>78000</v>
      </c>
      <c r="K16" s="29"/>
    </row>
    <row r="17" spans="1:11">
      <c r="A17" s="2">
        <v>97</v>
      </c>
      <c r="B17" s="9" t="s">
        <v>233</v>
      </c>
      <c r="C17" s="15"/>
      <c r="D17" s="14"/>
      <c r="E17" s="11" t="s">
        <v>15</v>
      </c>
      <c r="F17" s="12">
        <v>1</v>
      </c>
      <c r="G17" s="11">
        <v>20000228</v>
      </c>
      <c r="H17" s="18" t="s">
        <v>55</v>
      </c>
      <c r="I17" s="27"/>
      <c r="J17" s="28">
        <v>17000</v>
      </c>
      <c r="K17" s="29"/>
    </row>
    <row r="18" spans="1:11">
      <c r="A18" s="2">
        <v>98</v>
      </c>
      <c r="B18" s="9" t="s">
        <v>234</v>
      </c>
      <c r="C18" s="15"/>
      <c r="D18" s="14"/>
      <c r="E18" s="11" t="s">
        <v>15</v>
      </c>
      <c r="F18" s="12">
        <v>1</v>
      </c>
      <c r="G18" s="11">
        <v>20000228</v>
      </c>
      <c r="H18" s="18" t="s">
        <v>55</v>
      </c>
      <c r="I18" s="27"/>
      <c r="J18" s="28">
        <v>68400</v>
      </c>
      <c r="K18" s="29"/>
    </row>
    <row r="19" spans="1:11">
      <c r="A19" s="2">
        <v>99</v>
      </c>
      <c r="B19" s="9" t="s">
        <v>235</v>
      </c>
      <c r="C19" s="15"/>
      <c r="D19" s="14"/>
      <c r="E19" s="11" t="s">
        <v>15</v>
      </c>
      <c r="F19" s="12">
        <v>1</v>
      </c>
      <c r="G19" s="11">
        <v>20000228</v>
      </c>
      <c r="H19" s="18" t="s">
        <v>55</v>
      </c>
      <c r="I19" s="27"/>
      <c r="J19" s="28">
        <v>63000</v>
      </c>
      <c r="K19" s="29"/>
    </row>
    <row r="20" spans="1:11">
      <c r="A20" s="2">
        <v>100</v>
      </c>
      <c r="B20" s="9" t="s">
        <v>236</v>
      </c>
      <c r="C20" s="15"/>
      <c r="D20" s="14"/>
      <c r="E20" s="11" t="s">
        <v>15</v>
      </c>
      <c r="F20" s="12">
        <v>1</v>
      </c>
      <c r="G20" s="11">
        <v>20000228</v>
      </c>
      <c r="H20" s="18" t="s">
        <v>55</v>
      </c>
      <c r="I20" s="27"/>
      <c r="J20" s="28">
        <v>1700</v>
      </c>
      <c r="K20" s="29"/>
    </row>
    <row r="21" spans="1:11">
      <c r="A21" s="2">
        <v>101</v>
      </c>
      <c r="B21" s="9" t="s">
        <v>237</v>
      </c>
      <c r="C21" s="15"/>
      <c r="D21" s="14"/>
      <c r="E21" s="11" t="s">
        <v>15</v>
      </c>
      <c r="F21" s="12">
        <v>1</v>
      </c>
      <c r="G21" s="11">
        <v>20000228</v>
      </c>
      <c r="H21" s="18" t="s">
        <v>55</v>
      </c>
      <c r="I21" s="27"/>
      <c r="J21" s="28">
        <v>2300</v>
      </c>
      <c r="K21" s="29"/>
    </row>
    <row r="22" spans="1:11">
      <c r="A22" s="2">
        <v>102</v>
      </c>
      <c r="B22" s="9" t="s">
        <v>238</v>
      </c>
      <c r="C22" s="15"/>
      <c r="D22" s="14"/>
      <c r="E22" s="11" t="s">
        <v>15</v>
      </c>
      <c r="F22" s="12">
        <v>1</v>
      </c>
      <c r="G22" s="11">
        <v>20000228</v>
      </c>
      <c r="H22" s="18" t="s">
        <v>55</v>
      </c>
      <c r="I22" s="27"/>
      <c r="J22" s="28">
        <v>3450</v>
      </c>
      <c r="K22" s="29"/>
    </row>
    <row r="23" spans="1:11">
      <c r="A23" s="2">
        <v>103</v>
      </c>
      <c r="B23" s="9" t="s">
        <v>239</v>
      </c>
      <c r="C23" s="15"/>
      <c r="D23" s="14"/>
      <c r="E23" s="11" t="s">
        <v>15</v>
      </c>
      <c r="F23" s="12">
        <v>1</v>
      </c>
      <c r="G23" s="11">
        <v>20000228</v>
      </c>
      <c r="H23" s="18" t="s">
        <v>55</v>
      </c>
      <c r="I23" s="27"/>
      <c r="J23" s="28">
        <v>788</v>
      </c>
      <c r="K23" s="29"/>
    </row>
    <row r="24" spans="1:11">
      <c r="A24" s="2">
        <v>104</v>
      </c>
      <c r="B24" s="9" t="s">
        <v>240</v>
      </c>
      <c r="C24" s="15"/>
      <c r="D24" s="14"/>
      <c r="E24" s="11" t="s">
        <v>15</v>
      </c>
      <c r="F24" s="12">
        <v>1</v>
      </c>
      <c r="G24" s="11">
        <v>20000630</v>
      </c>
      <c r="H24" s="18" t="s">
        <v>55</v>
      </c>
      <c r="I24" s="27"/>
      <c r="J24" s="28">
        <v>4680</v>
      </c>
      <c r="K24" s="29"/>
    </row>
    <row r="25" ht="14.25" customHeight="1" spans="1:11">
      <c r="A25" s="2">
        <v>105</v>
      </c>
      <c r="B25" s="9" t="s">
        <v>241</v>
      </c>
      <c r="C25" s="15"/>
      <c r="D25" s="14"/>
      <c r="E25" s="11" t="s">
        <v>15</v>
      </c>
      <c r="F25" s="12">
        <v>1</v>
      </c>
      <c r="G25" s="11">
        <v>20001230</v>
      </c>
      <c r="H25" s="18" t="s">
        <v>55</v>
      </c>
      <c r="I25" s="27"/>
      <c r="J25" s="28">
        <v>6200</v>
      </c>
      <c r="K25" s="29"/>
    </row>
    <row r="26" spans="1:11">
      <c r="A26" s="2">
        <v>106</v>
      </c>
      <c r="B26" s="9" t="s">
        <v>242</v>
      </c>
      <c r="C26" s="15"/>
      <c r="D26" s="14"/>
      <c r="E26" s="11" t="s">
        <v>15</v>
      </c>
      <c r="F26" s="12">
        <v>1</v>
      </c>
      <c r="G26" s="11">
        <v>20001230</v>
      </c>
      <c r="H26" s="18" t="s">
        <v>55</v>
      </c>
      <c r="I26" s="27"/>
      <c r="J26" s="28">
        <v>3100</v>
      </c>
      <c r="K26" s="29"/>
    </row>
    <row r="27" spans="1:11">
      <c r="A27" s="2">
        <v>107</v>
      </c>
      <c r="B27" s="9" t="s">
        <v>243</v>
      </c>
      <c r="C27" s="15"/>
      <c r="D27" s="14"/>
      <c r="E27" s="11" t="s">
        <v>15</v>
      </c>
      <c r="F27" s="12">
        <v>1</v>
      </c>
      <c r="G27" s="11">
        <v>20001230</v>
      </c>
      <c r="H27" s="18" t="s">
        <v>244</v>
      </c>
      <c r="I27" s="27"/>
      <c r="J27" s="28">
        <v>680</v>
      </c>
      <c r="K27" s="29"/>
    </row>
    <row r="28" spans="1:11">
      <c r="A28" s="2">
        <v>108</v>
      </c>
      <c r="B28" s="9" t="s">
        <v>245</v>
      </c>
      <c r="C28" s="15"/>
      <c r="D28" s="14"/>
      <c r="E28" s="11" t="s">
        <v>15</v>
      </c>
      <c r="F28" s="12">
        <v>1</v>
      </c>
      <c r="G28" s="11">
        <v>20001230</v>
      </c>
      <c r="H28" s="18" t="s">
        <v>244</v>
      </c>
      <c r="I28" s="27"/>
      <c r="J28" s="28">
        <v>680</v>
      </c>
      <c r="K28" s="29"/>
    </row>
    <row r="29" spans="1:11">
      <c r="A29" s="2">
        <v>109</v>
      </c>
      <c r="B29" s="9" t="s">
        <v>246</v>
      </c>
      <c r="C29" s="15"/>
      <c r="D29" s="14"/>
      <c r="E29" s="11" t="s">
        <v>247</v>
      </c>
      <c r="F29" s="12">
        <v>4</v>
      </c>
      <c r="G29" s="11">
        <v>20001230</v>
      </c>
      <c r="H29" s="18" t="s">
        <v>244</v>
      </c>
      <c r="I29" s="27"/>
      <c r="J29" s="28">
        <v>1920</v>
      </c>
      <c r="K29" s="29"/>
    </row>
    <row r="30" spans="1:11">
      <c r="A30" s="2">
        <v>110</v>
      </c>
      <c r="B30" s="9" t="s">
        <v>248</v>
      </c>
      <c r="C30" s="15"/>
      <c r="D30" s="14"/>
      <c r="E30" s="11" t="s">
        <v>15</v>
      </c>
      <c r="F30" s="12">
        <v>8</v>
      </c>
      <c r="G30" s="11">
        <v>20001230</v>
      </c>
      <c r="H30" s="18" t="s">
        <v>55</v>
      </c>
      <c r="I30" s="27"/>
      <c r="J30" s="28">
        <v>2320</v>
      </c>
      <c r="K30" s="29"/>
    </row>
    <row r="31" spans="1:11">
      <c r="A31" s="2">
        <v>111</v>
      </c>
      <c r="B31" s="9" t="s">
        <v>249</v>
      </c>
      <c r="C31" s="15"/>
      <c r="D31" s="14"/>
      <c r="E31" s="11" t="s">
        <v>15</v>
      </c>
      <c r="F31" s="12">
        <v>1</v>
      </c>
      <c r="G31" s="11">
        <v>20001230</v>
      </c>
      <c r="H31" s="18" t="s">
        <v>250</v>
      </c>
      <c r="I31" s="27"/>
      <c r="J31" s="28">
        <v>710</v>
      </c>
      <c r="K31" s="29"/>
    </row>
    <row r="32" spans="1:11">
      <c r="A32" s="2">
        <v>112</v>
      </c>
      <c r="B32" s="9" t="s">
        <v>251</v>
      </c>
      <c r="C32" s="15"/>
      <c r="D32" s="14"/>
      <c r="E32" s="11" t="s">
        <v>15</v>
      </c>
      <c r="F32" s="12">
        <v>1</v>
      </c>
      <c r="G32" s="11">
        <v>20001230</v>
      </c>
      <c r="H32" s="18" t="s">
        <v>55</v>
      </c>
      <c r="I32" s="27"/>
      <c r="J32" s="28">
        <v>780</v>
      </c>
      <c r="K32" s="29"/>
    </row>
    <row r="33" spans="1:11">
      <c r="A33" s="2">
        <v>113</v>
      </c>
      <c r="B33" s="9" t="s">
        <v>252</v>
      </c>
      <c r="C33" s="15"/>
      <c r="D33" s="14"/>
      <c r="E33" s="11" t="s">
        <v>15</v>
      </c>
      <c r="F33" s="12">
        <v>2</v>
      </c>
      <c r="G33" s="11">
        <v>20001230</v>
      </c>
      <c r="H33" s="18" t="s">
        <v>55</v>
      </c>
      <c r="I33" s="27"/>
      <c r="J33" s="28">
        <v>580</v>
      </c>
      <c r="K33" s="29"/>
    </row>
    <row r="34" spans="1:11">
      <c r="A34" s="2">
        <v>114</v>
      </c>
      <c r="B34" s="9" t="s">
        <v>253</v>
      </c>
      <c r="C34" s="15"/>
      <c r="D34" s="14"/>
      <c r="E34" s="11" t="s">
        <v>15</v>
      </c>
      <c r="F34" s="12">
        <v>1</v>
      </c>
      <c r="G34" s="11">
        <v>20001230</v>
      </c>
      <c r="H34" s="18" t="s">
        <v>55</v>
      </c>
      <c r="I34" s="27"/>
      <c r="J34" s="28">
        <v>280</v>
      </c>
      <c r="K34" s="29"/>
    </row>
    <row r="35" spans="1:11">
      <c r="A35" s="2">
        <v>115</v>
      </c>
      <c r="B35" s="9" t="s">
        <v>254</v>
      </c>
      <c r="C35" s="15"/>
      <c r="D35" s="14"/>
      <c r="E35" s="11" t="s">
        <v>247</v>
      </c>
      <c r="F35" s="12">
        <v>1</v>
      </c>
      <c r="G35" s="11">
        <v>20001230</v>
      </c>
      <c r="H35" s="18" t="s">
        <v>55</v>
      </c>
      <c r="I35" s="27"/>
      <c r="J35" s="28">
        <v>260</v>
      </c>
      <c r="K35" s="29"/>
    </row>
    <row r="36" spans="1:11">
      <c r="A36" s="2">
        <v>116</v>
      </c>
      <c r="B36" s="9" t="s">
        <v>255</v>
      </c>
      <c r="C36" s="15"/>
      <c r="D36" s="14"/>
      <c r="E36" s="11" t="s">
        <v>15</v>
      </c>
      <c r="F36" s="12">
        <v>1</v>
      </c>
      <c r="G36" s="11">
        <v>20011113</v>
      </c>
      <c r="H36" s="18" t="s">
        <v>55</v>
      </c>
      <c r="I36" s="27"/>
      <c r="J36" s="28">
        <v>6100</v>
      </c>
      <c r="K36" s="29"/>
    </row>
    <row r="37" spans="1:11">
      <c r="A37" s="2">
        <v>117</v>
      </c>
      <c r="B37" s="9" t="s">
        <v>256</v>
      </c>
      <c r="C37" s="15"/>
      <c r="D37" s="14"/>
      <c r="E37" s="11" t="s">
        <v>115</v>
      </c>
      <c r="F37" s="12">
        <v>1</v>
      </c>
      <c r="G37" s="11">
        <v>20011113</v>
      </c>
      <c r="H37" s="18" t="s">
        <v>55</v>
      </c>
      <c r="I37" s="27"/>
      <c r="J37" s="28">
        <v>68000</v>
      </c>
      <c r="K37" s="29"/>
    </row>
    <row r="38" spans="1:11">
      <c r="A38" s="2">
        <v>118</v>
      </c>
      <c r="B38" s="9" t="s">
        <v>257</v>
      </c>
      <c r="C38" s="15"/>
      <c r="D38" s="14"/>
      <c r="E38" s="11" t="s">
        <v>15</v>
      </c>
      <c r="F38" s="12">
        <v>1</v>
      </c>
      <c r="G38" s="11">
        <v>20031022</v>
      </c>
      <c r="H38" s="18" t="s">
        <v>55</v>
      </c>
      <c r="I38" s="27"/>
      <c r="J38" s="28">
        <v>2800</v>
      </c>
      <c r="K38" s="29"/>
    </row>
    <row r="39" spans="1:11">
      <c r="A39" s="2">
        <v>119</v>
      </c>
      <c r="B39" s="9" t="s">
        <v>258</v>
      </c>
      <c r="C39" s="15"/>
      <c r="D39" s="14"/>
      <c r="E39" s="11" t="s">
        <v>15</v>
      </c>
      <c r="F39" s="12">
        <v>1</v>
      </c>
      <c r="G39" s="11">
        <v>20031022</v>
      </c>
      <c r="H39" s="18" t="s">
        <v>55</v>
      </c>
      <c r="I39" s="27"/>
      <c r="J39" s="28">
        <v>6950</v>
      </c>
      <c r="K39" s="29"/>
    </row>
    <row r="40" spans="1:11">
      <c r="A40" s="2">
        <v>120</v>
      </c>
      <c r="B40" s="9" t="s">
        <v>259</v>
      </c>
      <c r="C40" s="15"/>
      <c r="D40" s="14"/>
      <c r="E40" s="11" t="s">
        <v>15</v>
      </c>
      <c r="F40" s="12">
        <v>1</v>
      </c>
      <c r="G40" s="11">
        <v>20031022</v>
      </c>
      <c r="H40" s="18" t="s">
        <v>55</v>
      </c>
      <c r="I40" s="27"/>
      <c r="J40" s="28">
        <v>1700</v>
      </c>
      <c r="K40" s="29"/>
    </row>
    <row r="41" spans="1:11">
      <c r="A41" s="2">
        <v>121</v>
      </c>
      <c r="B41" s="9" t="s">
        <v>260</v>
      </c>
      <c r="C41" s="15"/>
      <c r="D41" s="14"/>
      <c r="E41" s="11" t="s">
        <v>15</v>
      </c>
      <c r="F41" s="12">
        <v>1</v>
      </c>
      <c r="G41" s="11">
        <v>20031022</v>
      </c>
      <c r="H41" s="18" t="s">
        <v>55</v>
      </c>
      <c r="I41" s="27"/>
      <c r="J41" s="28">
        <v>980</v>
      </c>
      <c r="K41" s="29"/>
    </row>
    <row r="42" spans="1:11">
      <c r="A42" s="2">
        <v>122</v>
      </c>
      <c r="B42" s="9" t="s">
        <v>261</v>
      </c>
      <c r="C42" s="15"/>
      <c r="D42" s="14"/>
      <c r="E42" s="11" t="s">
        <v>15</v>
      </c>
      <c r="F42" s="12">
        <v>1</v>
      </c>
      <c r="G42" s="11">
        <v>20031022</v>
      </c>
      <c r="H42" s="18" t="s">
        <v>55</v>
      </c>
      <c r="I42" s="27"/>
      <c r="J42" s="28">
        <v>670</v>
      </c>
      <c r="K42" s="29"/>
    </row>
    <row r="43" spans="1:11">
      <c r="A43" s="2">
        <v>123</v>
      </c>
      <c r="B43" s="9" t="s">
        <v>262</v>
      </c>
      <c r="C43" s="15"/>
      <c r="D43" s="14"/>
      <c r="E43" s="11" t="s">
        <v>15</v>
      </c>
      <c r="F43" s="11">
        <v>1</v>
      </c>
      <c r="G43" s="11">
        <v>20040518</v>
      </c>
      <c r="H43" s="18" t="s">
        <v>55</v>
      </c>
      <c r="I43" s="27"/>
      <c r="J43" s="28">
        <v>38450</v>
      </c>
      <c r="K43" s="29"/>
    </row>
    <row r="44" spans="1:11">
      <c r="A44" s="2">
        <v>124</v>
      </c>
      <c r="B44" s="9" t="s">
        <v>263</v>
      </c>
      <c r="C44" s="15"/>
      <c r="D44" s="14"/>
      <c r="E44" s="11" t="s">
        <v>115</v>
      </c>
      <c r="F44" s="11">
        <v>1</v>
      </c>
      <c r="G44" s="11">
        <v>20080601</v>
      </c>
      <c r="H44" s="18"/>
      <c r="I44" s="27"/>
      <c r="J44" s="28">
        <v>19140</v>
      </c>
      <c r="K44" s="29"/>
    </row>
    <row r="45" spans="1:11">
      <c r="A45" s="2">
        <v>125</v>
      </c>
      <c r="B45" s="9" t="s">
        <v>264</v>
      </c>
      <c r="C45" s="15"/>
      <c r="D45" s="14"/>
      <c r="E45" s="11" t="s">
        <v>15</v>
      </c>
      <c r="F45" s="11">
        <v>1</v>
      </c>
      <c r="G45" s="11">
        <v>20080801</v>
      </c>
      <c r="H45" s="18"/>
      <c r="I45" s="27"/>
      <c r="J45" s="28">
        <v>2580</v>
      </c>
      <c r="K45" s="29"/>
    </row>
    <row r="46" spans="1:11">
      <c r="A46" s="2">
        <v>126</v>
      </c>
      <c r="B46" s="9" t="s">
        <v>265</v>
      </c>
      <c r="C46" s="15"/>
      <c r="D46" s="14"/>
      <c r="E46" s="11" t="s">
        <v>15</v>
      </c>
      <c r="F46" s="12">
        <v>1</v>
      </c>
      <c r="G46" s="11">
        <v>20080801</v>
      </c>
      <c r="H46" s="18"/>
      <c r="I46" s="27"/>
      <c r="J46" s="28">
        <v>1980</v>
      </c>
      <c r="K46" s="29"/>
    </row>
    <row r="47" spans="1:11">
      <c r="A47" s="2">
        <v>127</v>
      </c>
      <c r="B47" s="9" t="s">
        <v>266</v>
      </c>
      <c r="C47" s="15"/>
      <c r="D47" s="31" t="s">
        <v>267</v>
      </c>
      <c r="E47" s="11" t="s">
        <v>15</v>
      </c>
      <c r="F47" s="12">
        <v>1</v>
      </c>
      <c r="G47" s="11">
        <v>20080801</v>
      </c>
      <c r="H47" s="18" t="s">
        <v>55</v>
      </c>
      <c r="I47" s="27"/>
      <c r="J47" s="28">
        <v>280000</v>
      </c>
      <c r="K47" s="29"/>
    </row>
    <row r="48" spans="1:11">
      <c r="A48" s="2">
        <v>128</v>
      </c>
      <c r="B48" s="9" t="s">
        <v>268</v>
      </c>
      <c r="C48" s="15"/>
      <c r="D48" s="14"/>
      <c r="E48" s="11" t="s">
        <v>15</v>
      </c>
      <c r="F48" s="12">
        <v>1</v>
      </c>
      <c r="G48" s="11">
        <v>20080801</v>
      </c>
      <c r="H48" s="18" t="s">
        <v>55</v>
      </c>
      <c r="I48" s="27"/>
      <c r="J48" s="28">
        <v>98000</v>
      </c>
      <c r="K48" s="29"/>
    </row>
    <row r="49" spans="1:11">
      <c r="A49" s="2">
        <v>129</v>
      </c>
      <c r="B49" s="9" t="s">
        <v>269</v>
      </c>
      <c r="C49" s="15"/>
      <c r="D49" s="14"/>
      <c r="E49" s="11" t="s">
        <v>15</v>
      </c>
      <c r="F49" s="12">
        <v>1</v>
      </c>
      <c r="G49" s="11">
        <v>20080901</v>
      </c>
      <c r="H49" s="18" t="s">
        <v>55</v>
      </c>
      <c r="I49" s="27"/>
      <c r="J49" s="28">
        <v>15000</v>
      </c>
      <c r="K49" s="29"/>
    </row>
    <row r="50" spans="1:11">
      <c r="A50" s="2">
        <v>130</v>
      </c>
      <c r="B50" s="9" t="s">
        <v>270</v>
      </c>
      <c r="C50" s="15"/>
      <c r="D50" s="14"/>
      <c r="E50" s="11" t="s">
        <v>15</v>
      </c>
      <c r="F50" s="11">
        <v>1</v>
      </c>
      <c r="G50" s="11">
        <v>20140701</v>
      </c>
      <c r="H50" s="18"/>
      <c r="I50" s="27"/>
      <c r="J50" s="28">
        <v>2100</v>
      </c>
      <c r="K50" s="29"/>
    </row>
    <row r="51" spans="1:11">
      <c r="A51" s="2">
        <v>131</v>
      </c>
      <c r="B51" s="9" t="s">
        <v>271</v>
      </c>
      <c r="C51" s="15"/>
      <c r="D51" s="14"/>
      <c r="E51" s="11" t="s">
        <v>115</v>
      </c>
      <c r="F51" s="11">
        <v>1</v>
      </c>
      <c r="G51" s="11">
        <v>20051226</v>
      </c>
      <c r="H51" s="18"/>
      <c r="I51" s="27"/>
      <c r="J51" s="28">
        <v>285000</v>
      </c>
      <c r="K51" s="29"/>
    </row>
    <row r="52" spans="1:11">
      <c r="A52" s="2">
        <v>132</v>
      </c>
      <c r="B52" s="9" t="s">
        <v>272</v>
      </c>
      <c r="C52" s="15"/>
      <c r="D52" s="14"/>
      <c r="E52" s="11" t="s">
        <v>15</v>
      </c>
      <c r="F52" s="11">
        <v>1</v>
      </c>
      <c r="G52" s="11">
        <v>20060915</v>
      </c>
      <c r="H52" s="18"/>
      <c r="I52" s="27"/>
      <c r="J52" s="28">
        <v>17560</v>
      </c>
      <c r="K52" s="29"/>
    </row>
    <row r="53" spans="1:11">
      <c r="A53" s="2">
        <v>133</v>
      </c>
      <c r="B53" s="9" t="s">
        <v>273</v>
      </c>
      <c r="C53" s="15"/>
      <c r="D53" s="14"/>
      <c r="E53" s="11" t="s">
        <v>115</v>
      </c>
      <c r="F53" s="11">
        <v>1</v>
      </c>
      <c r="G53" s="11">
        <v>20160601</v>
      </c>
      <c r="H53" s="18"/>
      <c r="I53" s="27"/>
      <c r="J53" s="28">
        <v>8640</v>
      </c>
      <c r="K53" s="29"/>
    </row>
    <row r="54" spans="1:11">
      <c r="A54" s="2">
        <v>134</v>
      </c>
      <c r="B54" s="9" t="s">
        <v>274</v>
      </c>
      <c r="C54" s="15"/>
      <c r="D54" s="14"/>
      <c r="E54" s="11" t="s">
        <v>15</v>
      </c>
      <c r="F54" s="12">
        <v>1</v>
      </c>
      <c r="G54" s="11">
        <v>20080301</v>
      </c>
      <c r="H54" s="18" t="s">
        <v>55</v>
      </c>
      <c r="I54" s="27"/>
      <c r="J54" s="28">
        <v>28000</v>
      </c>
      <c r="K54" s="29"/>
    </row>
    <row r="55" spans="1:11">
      <c r="A55" s="2">
        <v>135</v>
      </c>
      <c r="B55" s="9" t="s">
        <v>275</v>
      </c>
      <c r="C55" s="15"/>
      <c r="D55" s="14"/>
      <c r="E55" s="11" t="s">
        <v>15</v>
      </c>
      <c r="F55" s="11">
        <v>1</v>
      </c>
      <c r="G55" s="11">
        <v>20121101</v>
      </c>
      <c r="H55" s="18" t="s">
        <v>55</v>
      </c>
      <c r="I55" s="27"/>
      <c r="J55" s="28">
        <v>9500</v>
      </c>
      <c r="K55" s="29"/>
    </row>
  </sheetData>
  <mergeCells count="13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I5:I55"/>
    <mergeCell ref="K3:K4"/>
    <mergeCell ref="K5:K55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workbookViewId="0">
      <selection activeCell="K63" sqref="K63"/>
    </sheetView>
  </sheetViews>
  <sheetFormatPr defaultColWidth="9" defaultRowHeight="13.5"/>
  <cols>
    <col min="1" max="1" width="6.125" customWidth="1"/>
    <col min="2" max="2" width="18.25" customWidth="1"/>
    <col min="4" max="4" width="17.125" customWidth="1"/>
    <col min="6" max="6" width="6.75" customWidth="1"/>
    <col min="8" max="8" width="23.875" customWidth="1"/>
    <col min="9" max="9" width="7.375" customWidth="1"/>
    <col min="10" max="10" width="11.875" customWidth="1"/>
    <col min="11" max="11" width="11.5" customWidth="1"/>
  </cols>
  <sheetData>
    <row r="1" ht="37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>
      <c r="A3" s="2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5" t="s">
        <v>7</v>
      </c>
      <c r="H3" s="6" t="s">
        <v>8</v>
      </c>
      <c r="I3" s="21" t="s">
        <v>9</v>
      </c>
      <c r="J3" s="22" t="s">
        <v>10</v>
      </c>
      <c r="K3" s="23" t="s">
        <v>11</v>
      </c>
    </row>
    <row r="4" spans="1:11">
      <c r="A4" s="2"/>
      <c r="B4" s="2"/>
      <c r="C4" s="2"/>
      <c r="D4" s="4"/>
      <c r="E4" s="2"/>
      <c r="F4" s="2"/>
      <c r="G4" s="7"/>
      <c r="H4" s="8"/>
      <c r="I4" s="24"/>
      <c r="J4" s="25" t="s">
        <v>12</v>
      </c>
      <c r="K4" s="26"/>
    </row>
    <row r="5" spans="1:11">
      <c r="A5" s="2">
        <v>136</v>
      </c>
      <c r="B5" s="9" t="s">
        <v>276</v>
      </c>
      <c r="C5" s="10" t="s">
        <v>277</v>
      </c>
      <c r="D5" s="10" t="s">
        <v>278</v>
      </c>
      <c r="E5" s="11" t="s">
        <v>15</v>
      </c>
      <c r="F5" s="12">
        <v>1</v>
      </c>
      <c r="G5" s="11">
        <v>19970830</v>
      </c>
      <c r="H5" s="13" t="s">
        <v>55</v>
      </c>
      <c r="I5" s="27">
        <v>0.15</v>
      </c>
      <c r="J5" s="28">
        <v>29230</v>
      </c>
      <c r="K5" s="29">
        <v>300</v>
      </c>
    </row>
    <row r="6" spans="1:11">
      <c r="A6" s="2">
        <v>137</v>
      </c>
      <c r="B6" s="9" t="s">
        <v>279</v>
      </c>
      <c r="C6" s="10" t="s">
        <v>280</v>
      </c>
      <c r="D6" s="14"/>
      <c r="E6" s="11" t="s">
        <v>281</v>
      </c>
      <c r="F6" s="12">
        <v>1</v>
      </c>
      <c r="G6" s="11">
        <v>19971130</v>
      </c>
      <c r="H6" s="13" t="s">
        <v>282</v>
      </c>
      <c r="I6" s="27">
        <v>0.01</v>
      </c>
      <c r="J6" s="28">
        <v>2300</v>
      </c>
      <c r="K6" s="29">
        <v>200</v>
      </c>
    </row>
    <row r="7" spans="1:11">
      <c r="A7" s="2">
        <v>138</v>
      </c>
      <c r="B7" s="9" t="s">
        <v>283</v>
      </c>
      <c r="C7" s="10" t="s">
        <v>284</v>
      </c>
      <c r="D7" s="10" t="s">
        <v>285</v>
      </c>
      <c r="E7" s="11" t="s">
        <v>15</v>
      </c>
      <c r="F7" s="12">
        <v>1</v>
      </c>
      <c r="G7" s="11">
        <v>19970130</v>
      </c>
      <c r="H7" s="13" t="s">
        <v>55</v>
      </c>
      <c r="I7" s="27">
        <v>4</v>
      </c>
      <c r="J7" s="28">
        <v>32914.51</v>
      </c>
      <c r="K7" s="29">
        <v>8000</v>
      </c>
    </row>
    <row r="8" spans="1:11">
      <c r="A8" s="2">
        <v>139</v>
      </c>
      <c r="B8" s="9" t="s">
        <v>286</v>
      </c>
      <c r="C8" s="10" t="s">
        <v>287</v>
      </c>
      <c r="D8" s="10" t="s">
        <v>288</v>
      </c>
      <c r="E8" s="11" t="s">
        <v>15</v>
      </c>
      <c r="F8" s="12">
        <v>1</v>
      </c>
      <c r="G8" s="11">
        <v>19890930</v>
      </c>
      <c r="H8" s="13" t="s">
        <v>55</v>
      </c>
      <c r="I8" s="27">
        <v>0.03</v>
      </c>
      <c r="J8" s="28">
        <v>18532.13</v>
      </c>
      <c r="K8" s="29">
        <v>60</v>
      </c>
    </row>
    <row r="9" spans="1:11">
      <c r="A9" s="2">
        <v>140</v>
      </c>
      <c r="B9" s="9" t="s">
        <v>289</v>
      </c>
      <c r="C9" s="10" t="s">
        <v>290</v>
      </c>
      <c r="D9" s="10" t="s">
        <v>291</v>
      </c>
      <c r="E9" s="11" t="s">
        <v>15</v>
      </c>
      <c r="F9" s="12">
        <v>1</v>
      </c>
      <c r="G9" s="11">
        <v>19911230</v>
      </c>
      <c r="H9" s="13" t="s">
        <v>55</v>
      </c>
      <c r="I9" s="27">
        <v>0.5</v>
      </c>
      <c r="J9" s="28">
        <v>3611.41</v>
      </c>
      <c r="K9" s="29">
        <v>1000</v>
      </c>
    </row>
    <row r="10" spans="1:11">
      <c r="A10" s="2">
        <v>141</v>
      </c>
      <c r="B10" s="9" t="s">
        <v>292</v>
      </c>
      <c r="C10" s="10" t="s">
        <v>293</v>
      </c>
      <c r="D10" s="10" t="s">
        <v>285</v>
      </c>
      <c r="E10" s="11" t="s">
        <v>15</v>
      </c>
      <c r="F10" s="12">
        <v>1</v>
      </c>
      <c r="G10" s="11">
        <v>19880630</v>
      </c>
      <c r="H10" s="13" t="s">
        <v>55</v>
      </c>
      <c r="I10" s="27">
        <v>2</v>
      </c>
      <c r="J10" s="28">
        <v>32740.46</v>
      </c>
      <c r="K10" s="29">
        <v>4000</v>
      </c>
    </row>
    <row r="11" spans="1:11">
      <c r="A11" s="2">
        <v>142</v>
      </c>
      <c r="B11" s="9" t="s">
        <v>294</v>
      </c>
      <c r="C11" s="10" t="s">
        <v>295</v>
      </c>
      <c r="D11" s="10" t="s">
        <v>296</v>
      </c>
      <c r="E11" s="11" t="s">
        <v>15</v>
      </c>
      <c r="F11" s="12">
        <v>1</v>
      </c>
      <c r="G11" s="11">
        <v>19980330</v>
      </c>
      <c r="H11" s="13" t="s">
        <v>55</v>
      </c>
      <c r="I11" s="27">
        <v>2.5</v>
      </c>
      <c r="J11" s="28">
        <v>56000</v>
      </c>
      <c r="K11" s="29">
        <v>5000</v>
      </c>
    </row>
    <row r="12" spans="1:11">
      <c r="A12" s="2">
        <v>143</v>
      </c>
      <c r="B12" s="9" t="s">
        <v>297</v>
      </c>
      <c r="C12" s="15"/>
      <c r="D12" s="14"/>
      <c r="E12" s="11" t="s">
        <v>15</v>
      </c>
      <c r="F12" s="11">
        <v>1</v>
      </c>
      <c r="G12" s="11">
        <v>20090401</v>
      </c>
      <c r="H12" s="13"/>
      <c r="I12" s="27"/>
      <c r="J12" s="28">
        <v>5100</v>
      </c>
      <c r="K12" s="29">
        <v>30</v>
      </c>
    </row>
    <row r="13" spans="1:11">
      <c r="A13" s="2">
        <v>144</v>
      </c>
      <c r="B13" s="9" t="s">
        <v>298</v>
      </c>
      <c r="C13" s="10" t="s">
        <v>299</v>
      </c>
      <c r="D13" s="10" t="s">
        <v>300</v>
      </c>
      <c r="E13" s="11" t="s">
        <v>15</v>
      </c>
      <c r="F13" s="11">
        <v>1</v>
      </c>
      <c r="G13" s="11">
        <v>20060529</v>
      </c>
      <c r="H13" s="16" t="s">
        <v>301</v>
      </c>
      <c r="I13" s="27">
        <v>0.01</v>
      </c>
      <c r="J13" s="28">
        <v>8360</v>
      </c>
      <c r="K13" s="29">
        <v>20</v>
      </c>
    </row>
    <row r="14" spans="1:11">
      <c r="A14" s="2">
        <v>145</v>
      </c>
      <c r="B14" s="9" t="s">
        <v>302</v>
      </c>
      <c r="C14" s="10" t="s">
        <v>303</v>
      </c>
      <c r="D14" s="10" t="s">
        <v>300</v>
      </c>
      <c r="E14" s="11" t="s">
        <v>15</v>
      </c>
      <c r="F14" s="11">
        <v>1</v>
      </c>
      <c r="G14" s="11">
        <v>20050128</v>
      </c>
      <c r="H14" s="16" t="s">
        <v>301</v>
      </c>
      <c r="I14" s="27">
        <v>0.01</v>
      </c>
      <c r="J14" s="28">
        <v>35000</v>
      </c>
      <c r="K14" s="29">
        <v>20</v>
      </c>
    </row>
    <row r="15" spans="1:11">
      <c r="A15" s="2">
        <v>146</v>
      </c>
      <c r="B15" s="9" t="s">
        <v>304</v>
      </c>
      <c r="C15" s="10" t="s">
        <v>50</v>
      </c>
      <c r="D15" s="10" t="s">
        <v>305</v>
      </c>
      <c r="E15" s="11" t="s">
        <v>15</v>
      </c>
      <c r="F15" s="11">
        <v>3</v>
      </c>
      <c r="G15" s="11">
        <v>20030624</v>
      </c>
      <c r="H15" s="13" t="s">
        <v>20</v>
      </c>
      <c r="I15" s="27">
        <f t="shared" ref="I15:I20" si="0">0.04*F15</f>
        <v>0.12</v>
      </c>
      <c r="J15" s="28">
        <v>13335</v>
      </c>
      <c r="K15" s="29">
        <v>360</v>
      </c>
    </row>
    <row r="16" spans="1:11">
      <c r="A16" s="2">
        <v>147</v>
      </c>
      <c r="B16" s="9" t="s">
        <v>306</v>
      </c>
      <c r="C16" s="10" t="s">
        <v>307</v>
      </c>
      <c r="D16" s="10" t="s">
        <v>19</v>
      </c>
      <c r="E16" s="11" t="s">
        <v>15</v>
      </c>
      <c r="F16" s="11">
        <v>1</v>
      </c>
      <c r="G16" s="11">
        <v>20020525</v>
      </c>
      <c r="H16" s="13" t="s">
        <v>20</v>
      </c>
      <c r="I16" s="27">
        <f t="shared" si="0"/>
        <v>0.04</v>
      </c>
      <c r="J16" s="28">
        <v>4190</v>
      </c>
      <c r="K16" s="29">
        <v>120</v>
      </c>
    </row>
    <row r="17" spans="1:11">
      <c r="A17" s="2">
        <v>148</v>
      </c>
      <c r="B17" s="9" t="s">
        <v>308</v>
      </c>
      <c r="C17" s="10" t="s">
        <v>50</v>
      </c>
      <c r="D17" s="10" t="s">
        <v>19</v>
      </c>
      <c r="E17" s="11" t="s">
        <v>15</v>
      </c>
      <c r="F17" s="11">
        <v>3</v>
      </c>
      <c r="G17" s="11">
        <v>20020525</v>
      </c>
      <c r="H17" s="13" t="s">
        <v>20</v>
      </c>
      <c r="I17" s="27">
        <f t="shared" si="0"/>
        <v>0.12</v>
      </c>
      <c r="J17" s="28">
        <v>13740</v>
      </c>
      <c r="K17" s="29">
        <v>360</v>
      </c>
    </row>
    <row r="18" spans="1:11">
      <c r="A18" s="2">
        <v>149</v>
      </c>
      <c r="B18" s="9" t="s">
        <v>309</v>
      </c>
      <c r="C18" s="10" t="s">
        <v>50</v>
      </c>
      <c r="D18" s="10" t="s">
        <v>305</v>
      </c>
      <c r="E18" s="11" t="s">
        <v>15</v>
      </c>
      <c r="F18" s="11">
        <v>1</v>
      </c>
      <c r="G18" s="11">
        <v>20081101</v>
      </c>
      <c r="H18" s="13" t="s">
        <v>20</v>
      </c>
      <c r="I18" s="27">
        <f t="shared" si="0"/>
        <v>0.04</v>
      </c>
      <c r="J18" s="28">
        <v>8900</v>
      </c>
      <c r="K18" s="29">
        <v>120</v>
      </c>
    </row>
    <row r="19" spans="1:11">
      <c r="A19" s="2">
        <v>150</v>
      </c>
      <c r="B19" s="9" t="s">
        <v>310</v>
      </c>
      <c r="C19" s="10" t="s">
        <v>311</v>
      </c>
      <c r="D19" s="10" t="s">
        <v>312</v>
      </c>
      <c r="E19" s="11" t="s">
        <v>15</v>
      </c>
      <c r="F19" s="11">
        <v>1</v>
      </c>
      <c r="G19" s="11">
        <v>19981230</v>
      </c>
      <c r="H19" s="13" t="s">
        <v>20</v>
      </c>
      <c r="I19" s="27">
        <f t="shared" si="0"/>
        <v>0.04</v>
      </c>
      <c r="J19" s="28">
        <v>9230</v>
      </c>
      <c r="K19" s="29">
        <v>120</v>
      </c>
    </row>
    <row r="20" spans="1:11">
      <c r="A20" s="2">
        <v>151</v>
      </c>
      <c r="B20" s="9" t="s">
        <v>313</v>
      </c>
      <c r="C20" s="10" t="s">
        <v>314</v>
      </c>
      <c r="D20" s="10" t="s">
        <v>315</v>
      </c>
      <c r="E20" s="11" t="s">
        <v>15</v>
      </c>
      <c r="F20" s="11">
        <v>1</v>
      </c>
      <c r="G20" s="11">
        <v>20070801</v>
      </c>
      <c r="H20" s="13" t="s">
        <v>20</v>
      </c>
      <c r="I20" s="27">
        <f t="shared" si="0"/>
        <v>0.04</v>
      </c>
      <c r="J20" s="28">
        <v>5988</v>
      </c>
      <c r="K20" s="29">
        <v>120</v>
      </c>
    </row>
    <row r="21" spans="1:11">
      <c r="A21" s="2">
        <v>152</v>
      </c>
      <c r="B21" s="9" t="s">
        <v>316</v>
      </c>
      <c r="C21" s="17" t="s">
        <v>317</v>
      </c>
      <c r="D21" s="17" t="s">
        <v>318</v>
      </c>
      <c r="E21" s="11" t="s">
        <v>15</v>
      </c>
      <c r="F21" s="11">
        <v>1</v>
      </c>
      <c r="G21" s="11">
        <v>20070401</v>
      </c>
      <c r="H21" s="13" t="s">
        <v>55</v>
      </c>
      <c r="I21" s="27">
        <v>1.45</v>
      </c>
      <c r="J21" s="28">
        <v>52800</v>
      </c>
      <c r="K21" s="29">
        <v>2900</v>
      </c>
    </row>
    <row r="22" spans="1:11">
      <c r="A22" s="2">
        <v>153</v>
      </c>
      <c r="B22" s="9" t="s">
        <v>319</v>
      </c>
      <c r="C22" s="10" t="s">
        <v>320</v>
      </c>
      <c r="D22" s="10" t="s">
        <v>321</v>
      </c>
      <c r="E22" s="11" t="s">
        <v>15</v>
      </c>
      <c r="F22" s="11">
        <v>2</v>
      </c>
      <c r="G22" s="11">
        <v>20080901</v>
      </c>
      <c r="H22" s="13" t="s">
        <v>55</v>
      </c>
      <c r="I22" s="27">
        <v>0.66</v>
      </c>
      <c r="J22" s="28">
        <v>2400</v>
      </c>
      <c r="K22" s="29">
        <v>1320</v>
      </c>
    </row>
    <row r="23" spans="1:11">
      <c r="A23" s="2">
        <v>154</v>
      </c>
      <c r="B23" s="9" t="s">
        <v>322</v>
      </c>
      <c r="C23" s="10" t="s">
        <v>323</v>
      </c>
      <c r="D23" s="10" t="s">
        <v>321</v>
      </c>
      <c r="E23" s="11" t="s">
        <v>15</v>
      </c>
      <c r="F23" s="11">
        <v>1</v>
      </c>
      <c r="G23" s="11">
        <v>20080901</v>
      </c>
      <c r="H23" s="13" t="s">
        <v>55</v>
      </c>
      <c r="I23" s="27">
        <v>0.66</v>
      </c>
      <c r="J23" s="28">
        <v>7000</v>
      </c>
      <c r="K23" s="29">
        <v>1320</v>
      </c>
    </row>
    <row r="24" spans="1:11">
      <c r="A24" s="2">
        <v>155</v>
      </c>
      <c r="B24" s="9" t="s">
        <v>324</v>
      </c>
      <c r="C24" s="10" t="s">
        <v>325</v>
      </c>
      <c r="D24" s="10" t="s">
        <v>321</v>
      </c>
      <c r="E24" s="11" t="s">
        <v>15</v>
      </c>
      <c r="F24" s="11">
        <v>1</v>
      </c>
      <c r="G24" s="11">
        <v>20080901</v>
      </c>
      <c r="H24" s="13" t="s">
        <v>55</v>
      </c>
      <c r="I24" s="27">
        <v>0.56</v>
      </c>
      <c r="J24" s="28">
        <v>1100</v>
      </c>
      <c r="K24" s="29">
        <v>1120</v>
      </c>
    </row>
    <row r="25" ht="14.25" customHeight="1" spans="1:11">
      <c r="A25" s="2">
        <v>156</v>
      </c>
      <c r="B25" s="9" t="s">
        <v>326</v>
      </c>
      <c r="C25" s="10" t="s">
        <v>327</v>
      </c>
      <c r="D25" s="10" t="s">
        <v>328</v>
      </c>
      <c r="E25" s="11" t="s">
        <v>15</v>
      </c>
      <c r="F25" s="11">
        <v>1</v>
      </c>
      <c r="G25" s="11">
        <v>20120601</v>
      </c>
      <c r="H25" s="13" t="s">
        <v>55</v>
      </c>
      <c r="I25" s="27">
        <v>0.22</v>
      </c>
      <c r="J25" s="28">
        <v>2615.39</v>
      </c>
      <c r="K25" s="29">
        <v>440</v>
      </c>
    </row>
    <row r="26" spans="1:11">
      <c r="A26" s="2">
        <v>157</v>
      </c>
      <c r="B26" s="9" t="s">
        <v>326</v>
      </c>
      <c r="C26" s="10" t="s">
        <v>327</v>
      </c>
      <c r="D26" s="10" t="s">
        <v>328</v>
      </c>
      <c r="E26" s="11" t="s">
        <v>15</v>
      </c>
      <c r="F26" s="11">
        <v>1</v>
      </c>
      <c r="G26" s="11">
        <v>20120601</v>
      </c>
      <c r="H26" s="13" t="s">
        <v>55</v>
      </c>
      <c r="I26" s="27">
        <v>0.22</v>
      </c>
      <c r="J26" s="28">
        <v>2948.72</v>
      </c>
      <c r="K26" s="29">
        <v>440</v>
      </c>
    </row>
    <row r="27" spans="1:11">
      <c r="A27" s="2">
        <v>158</v>
      </c>
      <c r="B27" s="9" t="s">
        <v>329</v>
      </c>
      <c r="C27" s="10" t="s">
        <v>330</v>
      </c>
      <c r="D27" s="10" t="s">
        <v>331</v>
      </c>
      <c r="E27" s="11" t="s">
        <v>15</v>
      </c>
      <c r="F27" s="11">
        <v>1</v>
      </c>
      <c r="G27" s="11">
        <v>20140801</v>
      </c>
      <c r="H27" s="13" t="s">
        <v>55</v>
      </c>
      <c r="I27" s="27">
        <v>0.45</v>
      </c>
      <c r="J27" s="28">
        <v>2212.39</v>
      </c>
      <c r="K27" s="29">
        <v>900</v>
      </c>
    </row>
    <row r="28" spans="1:11">
      <c r="A28" s="2">
        <v>159</v>
      </c>
      <c r="B28" s="9" t="s">
        <v>332</v>
      </c>
      <c r="C28" s="10"/>
      <c r="D28" s="10" t="s">
        <v>331</v>
      </c>
      <c r="E28" s="11" t="s">
        <v>15</v>
      </c>
      <c r="F28" s="11">
        <v>1</v>
      </c>
      <c r="G28" s="11">
        <v>20140801</v>
      </c>
      <c r="H28" s="13" t="s">
        <v>55</v>
      </c>
      <c r="I28" s="27">
        <v>0.55</v>
      </c>
      <c r="J28" s="28">
        <v>5752.21</v>
      </c>
      <c r="K28" s="29">
        <v>1100</v>
      </c>
    </row>
    <row r="29" spans="1:11">
      <c r="A29" s="2">
        <v>160</v>
      </c>
      <c r="B29" s="9" t="s">
        <v>326</v>
      </c>
      <c r="C29" s="15"/>
      <c r="D29" s="14"/>
      <c r="E29" s="11" t="s">
        <v>15</v>
      </c>
      <c r="F29" s="11">
        <v>1</v>
      </c>
      <c r="G29" s="11">
        <v>20080701</v>
      </c>
      <c r="H29" s="13" t="s">
        <v>55</v>
      </c>
      <c r="I29" s="27">
        <v>0.21</v>
      </c>
      <c r="J29" s="28">
        <v>4800</v>
      </c>
      <c r="K29" s="29">
        <v>420</v>
      </c>
    </row>
    <row r="30" spans="1:11">
      <c r="A30" s="2">
        <v>161</v>
      </c>
      <c r="B30" s="9" t="s">
        <v>333</v>
      </c>
      <c r="C30" s="10" t="s">
        <v>334</v>
      </c>
      <c r="D30" s="10" t="s">
        <v>335</v>
      </c>
      <c r="E30" s="11" t="s">
        <v>15</v>
      </c>
      <c r="F30" s="11">
        <v>1</v>
      </c>
      <c r="G30" s="11">
        <v>20070801</v>
      </c>
      <c r="H30" s="13" t="s">
        <v>55</v>
      </c>
      <c r="I30" s="27">
        <v>0.23</v>
      </c>
      <c r="J30" s="28">
        <v>5500</v>
      </c>
      <c r="K30" s="29">
        <v>460</v>
      </c>
    </row>
    <row r="31" spans="1:11">
      <c r="A31" s="2">
        <v>162</v>
      </c>
      <c r="B31" s="9" t="s">
        <v>336</v>
      </c>
      <c r="C31" s="10" t="s">
        <v>337</v>
      </c>
      <c r="D31" s="10" t="s">
        <v>338</v>
      </c>
      <c r="E31" s="11" t="s">
        <v>15</v>
      </c>
      <c r="F31" s="11">
        <v>1</v>
      </c>
      <c r="G31" s="11">
        <v>19901230</v>
      </c>
      <c r="H31" s="13" t="s">
        <v>55</v>
      </c>
      <c r="I31" s="27">
        <v>0.08</v>
      </c>
      <c r="J31" s="28">
        <v>2636.72</v>
      </c>
      <c r="K31" s="29">
        <v>160</v>
      </c>
    </row>
    <row r="32" spans="1:11">
      <c r="A32" s="2">
        <v>163</v>
      </c>
      <c r="B32" s="9" t="s">
        <v>339</v>
      </c>
      <c r="C32" s="10" t="s">
        <v>45</v>
      </c>
      <c r="D32" s="10" t="s">
        <v>77</v>
      </c>
      <c r="E32" s="11" t="s">
        <v>340</v>
      </c>
      <c r="F32" s="11">
        <v>1</v>
      </c>
      <c r="G32" s="11">
        <v>20120701</v>
      </c>
      <c r="H32" s="13" t="s">
        <v>55</v>
      </c>
      <c r="I32" s="27">
        <v>0.33</v>
      </c>
      <c r="J32" s="28">
        <v>6941.8</v>
      </c>
      <c r="K32" s="29">
        <v>660</v>
      </c>
    </row>
    <row r="33" spans="1:11">
      <c r="A33" s="2">
        <v>164</v>
      </c>
      <c r="B33" s="9" t="s">
        <v>341</v>
      </c>
      <c r="C33" s="10" t="s">
        <v>342</v>
      </c>
      <c r="D33" s="10" t="s">
        <v>343</v>
      </c>
      <c r="E33" s="11" t="s">
        <v>15</v>
      </c>
      <c r="F33" s="11">
        <v>1</v>
      </c>
      <c r="G33" s="11">
        <v>20030125</v>
      </c>
      <c r="H33" s="18" t="s">
        <v>55</v>
      </c>
      <c r="I33" s="27">
        <v>0.05</v>
      </c>
      <c r="J33" s="28">
        <v>2530</v>
      </c>
      <c r="K33" s="29">
        <v>100</v>
      </c>
    </row>
    <row r="34" spans="1:11">
      <c r="A34" s="2">
        <v>165</v>
      </c>
      <c r="B34" s="9" t="s">
        <v>344</v>
      </c>
      <c r="C34" s="15"/>
      <c r="D34" s="10" t="s">
        <v>345</v>
      </c>
      <c r="E34" s="11" t="s">
        <v>115</v>
      </c>
      <c r="F34" s="11">
        <v>1</v>
      </c>
      <c r="G34" s="11">
        <v>20101101</v>
      </c>
      <c r="H34" s="18" t="s">
        <v>55</v>
      </c>
      <c r="I34" s="27">
        <v>0.5</v>
      </c>
      <c r="J34" s="28">
        <v>219340</v>
      </c>
      <c r="K34" s="29">
        <v>1000</v>
      </c>
    </row>
    <row r="35" spans="1:11">
      <c r="A35" s="2">
        <v>166</v>
      </c>
      <c r="B35" s="9" t="s">
        <v>346</v>
      </c>
      <c r="C35" s="15"/>
      <c r="D35" s="14"/>
      <c r="E35" s="11" t="s">
        <v>115</v>
      </c>
      <c r="F35" s="11">
        <v>1</v>
      </c>
      <c r="G35" s="11">
        <v>20091201</v>
      </c>
      <c r="H35" s="18" t="s">
        <v>347</v>
      </c>
      <c r="I35" s="27"/>
      <c r="J35" s="28">
        <v>36000</v>
      </c>
      <c r="K35" s="29">
        <v>0</v>
      </c>
    </row>
    <row r="36" spans="1:11">
      <c r="A36" s="2">
        <v>167</v>
      </c>
      <c r="B36" s="9" t="s">
        <v>348</v>
      </c>
      <c r="C36" s="15"/>
      <c r="D36" s="14"/>
      <c r="E36" s="11" t="s">
        <v>115</v>
      </c>
      <c r="F36" s="11">
        <v>1</v>
      </c>
      <c r="G36" s="11">
        <v>20060216</v>
      </c>
      <c r="H36" s="18" t="s">
        <v>55</v>
      </c>
      <c r="I36" s="27"/>
      <c r="J36" s="28">
        <v>171789</v>
      </c>
      <c r="K36" s="29">
        <v>700</v>
      </c>
    </row>
    <row r="37" spans="1:11">
      <c r="A37" s="2">
        <v>168</v>
      </c>
      <c r="B37" s="9" t="s">
        <v>349</v>
      </c>
      <c r="C37" s="15"/>
      <c r="D37" s="14"/>
      <c r="E37" s="11" t="s">
        <v>15</v>
      </c>
      <c r="F37" s="11">
        <v>1</v>
      </c>
      <c r="G37" s="11">
        <v>20060505</v>
      </c>
      <c r="H37" s="18"/>
      <c r="I37" s="27"/>
      <c r="J37" s="28">
        <v>31467.15</v>
      </c>
      <c r="K37" s="29"/>
    </row>
    <row r="38" spans="1:11">
      <c r="A38" s="2">
        <v>169</v>
      </c>
      <c r="B38" s="9" t="s">
        <v>348</v>
      </c>
      <c r="C38" s="15"/>
      <c r="D38" s="14"/>
      <c r="E38" s="11" t="s">
        <v>115</v>
      </c>
      <c r="F38" s="11">
        <v>1</v>
      </c>
      <c r="G38" s="11">
        <v>20070101</v>
      </c>
      <c r="H38" s="18"/>
      <c r="I38" s="27"/>
      <c r="J38" s="28">
        <v>37965.27</v>
      </c>
      <c r="K38" s="29"/>
    </row>
    <row r="39" spans="1:11">
      <c r="A39" s="2">
        <v>170</v>
      </c>
      <c r="B39" s="9" t="s">
        <v>348</v>
      </c>
      <c r="C39" s="15"/>
      <c r="D39" s="14"/>
      <c r="E39" s="11" t="s">
        <v>115</v>
      </c>
      <c r="F39" s="11">
        <v>1</v>
      </c>
      <c r="G39" s="11">
        <v>20071101</v>
      </c>
      <c r="H39" s="18"/>
      <c r="I39" s="27"/>
      <c r="J39" s="28">
        <v>42466.7</v>
      </c>
      <c r="K39" s="29"/>
    </row>
    <row r="40" spans="1:11">
      <c r="A40" s="2">
        <v>171</v>
      </c>
      <c r="B40" s="9" t="s">
        <v>348</v>
      </c>
      <c r="C40" s="15"/>
      <c r="D40" s="14"/>
      <c r="E40" s="11" t="s">
        <v>115</v>
      </c>
      <c r="F40" s="11">
        <v>1</v>
      </c>
      <c r="G40" s="11">
        <v>20141201</v>
      </c>
      <c r="H40" s="18"/>
      <c r="I40" s="27"/>
      <c r="J40" s="28">
        <v>57143</v>
      </c>
      <c r="K40" s="29"/>
    </row>
    <row r="41" spans="1:11">
      <c r="A41" s="2">
        <v>172</v>
      </c>
      <c r="B41" s="9" t="s">
        <v>348</v>
      </c>
      <c r="C41" s="15"/>
      <c r="D41" s="14"/>
      <c r="E41" s="11" t="s">
        <v>115</v>
      </c>
      <c r="F41" s="19">
        <v>1</v>
      </c>
      <c r="G41" s="11">
        <v>20070401</v>
      </c>
      <c r="H41" s="18"/>
      <c r="I41" s="27"/>
      <c r="J41" s="28">
        <v>137517.7</v>
      </c>
      <c r="K41" s="29"/>
    </row>
    <row r="42" spans="1:11">
      <c r="A42" s="2">
        <v>173</v>
      </c>
      <c r="B42" s="9" t="s">
        <v>350</v>
      </c>
      <c r="C42" s="15"/>
      <c r="D42" s="14"/>
      <c r="E42" s="11" t="s">
        <v>115</v>
      </c>
      <c r="F42" s="19">
        <v>1</v>
      </c>
      <c r="G42" s="11">
        <v>20170101</v>
      </c>
      <c r="H42" s="18" t="s">
        <v>351</v>
      </c>
      <c r="I42" s="27"/>
      <c r="J42" s="28">
        <v>11908</v>
      </c>
      <c r="K42" s="29"/>
    </row>
    <row r="43" spans="1:11">
      <c r="A43" s="2">
        <v>174</v>
      </c>
      <c r="B43" s="9" t="s">
        <v>352</v>
      </c>
      <c r="C43" s="15"/>
      <c r="D43" s="14"/>
      <c r="E43" s="11" t="s">
        <v>115</v>
      </c>
      <c r="F43" s="19">
        <v>1</v>
      </c>
      <c r="G43" s="11">
        <v>20101101</v>
      </c>
      <c r="H43" s="18"/>
      <c r="I43" s="27"/>
      <c r="J43" s="28">
        <v>28000</v>
      </c>
      <c r="K43" s="29"/>
    </row>
    <row r="44" spans="1:11">
      <c r="A44" s="2">
        <v>175</v>
      </c>
      <c r="B44" s="9" t="s">
        <v>353</v>
      </c>
      <c r="C44" s="15"/>
      <c r="D44" s="14"/>
      <c r="E44" s="11" t="s">
        <v>15</v>
      </c>
      <c r="F44" s="19">
        <v>2</v>
      </c>
      <c r="G44" s="11">
        <v>19970130</v>
      </c>
      <c r="H44" s="18" t="s">
        <v>354</v>
      </c>
      <c r="I44" s="27"/>
      <c r="J44" s="28">
        <v>6000</v>
      </c>
      <c r="K44" s="29">
        <v>0</v>
      </c>
    </row>
    <row r="45" spans="1:11">
      <c r="A45" s="2">
        <v>176</v>
      </c>
      <c r="B45" s="9" t="s">
        <v>355</v>
      </c>
      <c r="C45" s="15"/>
      <c r="D45" s="14"/>
      <c r="E45" s="11" t="s">
        <v>15</v>
      </c>
      <c r="F45" s="19">
        <v>1</v>
      </c>
      <c r="G45" s="11">
        <v>20040405</v>
      </c>
      <c r="H45" s="18"/>
      <c r="I45" s="27"/>
      <c r="J45" s="28">
        <v>7850</v>
      </c>
      <c r="K45" s="29">
        <v>30</v>
      </c>
    </row>
    <row r="46" spans="1:11">
      <c r="A46" s="2">
        <v>177</v>
      </c>
      <c r="B46" s="9" t="s">
        <v>356</v>
      </c>
      <c r="C46" s="15"/>
      <c r="D46" s="14"/>
      <c r="E46" s="11" t="s">
        <v>115</v>
      </c>
      <c r="F46" s="19">
        <v>1</v>
      </c>
      <c r="G46" s="11">
        <v>20050623</v>
      </c>
      <c r="H46" s="18"/>
      <c r="I46" s="27"/>
      <c r="J46" s="28">
        <v>11999</v>
      </c>
      <c r="K46" s="29">
        <v>30</v>
      </c>
    </row>
    <row r="47" spans="1:11">
      <c r="A47" s="2">
        <v>178</v>
      </c>
      <c r="B47" s="9" t="s">
        <v>357</v>
      </c>
      <c r="C47" s="15"/>
      <c r="D47" s="14"/>
      <c r="E47" s="11" t="s">
        <v>15</v>
      </c>
      <c r="F47" s="19">
        <v>1</v>
      </c>
      <c r="G47" s="11">
        <v>20080701</v>
      </c>
      <c r="H47" s="18"/>
      <c r="I47" s="27"/>
      <c r="J47" s="28">
        <v>13554.44</v>
      </c>
      <c r="K47" s="29">
        <v>30</v>
      </c>
    </row>
    <row r="48" spans="1:11">
      <c r="A48" s="2">
        <v>179</v>
      </c>
      <c r="B48" s="9" t="s">
        <v>358</v>
      </c>
      <c r="C48" s="15"/>
      <c r="D48" s="14"/>
      <c r="E48" s="11" t="s">
        <v>115</v>
      </c>
      <c r="F48" s="19">
        <v>1</v>
      </c>
      <c r="G48" s="11">
        <v>20010425</v>
      </c>
      <c r="H48" s="18" t="s">
        <v>354</v>
      </c>
      <c r="I48" s="27"/>
      <c r="J48" s="28">
        <v>29785</v>
      </c>
      <c r="K48" s="29">
        <v>0</v>
      </c>
    </row>
    <row r="49" spans="1:11">
      <c r="A49" s="2">
        <v>180</v>
      </c>
      <c r="B49" s="9" t="s">
        <v>359</v>
      </c>
      <c r="C49" s="15"/>
      <c r="D49" s="14"/>
      <c r="E49" s="11" t="s">
        <v>15</v>
      </c>
      <c r="F49" s="19">
        <v>1</v>
      </c>
      <c r="G49" s="11">
        <v>20010730</v>
      </c>
      <c r="H49" s="18" t="s">
        <v>354</v>
      </c>
      <c r="I49" s="27"/>
      <c r="J49" s="28">
        <v>3850</v>
      </c>
      <c r="K49" s="29">
        <v>0</v>
      </c>
    </row>
    <row r="50" spans="1:11">
      <c r="A50" s="2">
        <v>181</v>
      </c>
      <c r="B50" s="9" t="s">
        <v>360</v>
      </c>
      <c r="C50" s="15"/>
      <c r="D50" s="14"/>
      <c r="E50" s="11" t="s">
        <v>115</v>
      </c>
      <c r="F50" s="19">
        <v>1</v>
      </c>
      <c r="G50" s="11">
        <v>19991230</v>
      </c>
      <c r="H50" s="18"/>
      <c r="I50" s="27"/>
      <c r="J50" s="28">
        <v>68000</v>
      </c>
      <c r="K50" s="29">
        <v>25</v>
      </c>
    </row>
    <row r="51" spans="1:11">
      <c r="A51" s="2">
        <v>182</v>
      </c>
      <c r="B51" s="9" t="s">
        <v>361</v>
      </c>
      <c r="C51" s="15"/>
      <c r="D51" s="14"/>
      <c r="E51" s="11" t="s">
        <v>15</v>
      </c>
      <c r="F51" s="19">
        <v>1</v>
      </c>
      <c r="G51" s="11">
        <v>20020325</v>
      </c>
      <c r="H51" s="18"/>
      <c r="I51" s="27"/>
      <c r="J51" s="28">
        <v>2100</v>
      </c>
      <c r="K51" s="29">
        <v>25</v>
      </c>
    </row>
    <row r="52" spans="1:11">
      <c r="A52" s="2">
        <v>183</v>
      </c>
      <c r="B52" s="9" t="s">
        <v>362</v>
      </c>
      <c r="C52" s="15"/>
      <c r="D52" s="14"/>
      <c r="E52" s="11" t="s">
        <v>15</v>
      </c>
      <c r="F52" s="19">
        <v>1</v>
      </c>
      <c r="G52" s="11">
        <v>20020925</v>
      </c>
      <c r="H52" s="18"/>
      <c r="I52" s="27"/>
      <c r="J52" s="28">
        <v>16500</v>
      </c>
      <c r="K52" s="29">
        <v>30</v>
      </c>
    </row>
    <row r="53" spans="1:11">
      <c r="A53" s="2">
        <v>184</v>
      </c>
      <c r="B53" s="9" t="s">
        <v>363</v>
      </c>
      <c r="C53" s="15"/>
      <c r="D53" s="14"/>
      <c r="E53" s="11" t="s">
        <v>115</v>
      </c>
      <c r="F53" s="19">
        <v>1</v>
      </c>
      <c r="G53" s="11">
        <v>20090701</v>
      </c>
      <c r="H53" s="18" t="s">
        <v>55</v>
      </c>
      <c r="I53" s="27">
        <v>0.2</v>
      </c>
      <c r="J53" s="28">
        <v>6800</v>
      </c>
      <c r="K53" s="29">
        <v>400</v>
      </c>
    </row>
    <row r="54" spans="1:11">
      <c r="A54" s="2">
        <v>185</v>
      </c>
      <c r="B54" s="9" t="s">
        <v>364</v>
      </c>
      <c r="C54" s="15"/>
      <c r="D54" s="14"/>
      <c r="E54" s="11" t="s">
        <v>115</v>
      </c>
      <c r="F54" s="19">
        <v>1</v>
      </c>
      <c r="G54" s="11">
        <v>19931230</v>
      </c>
      <c r="H54" s="18"/>
      <c r="I54" s="27"/>
      <c r="J54" s="28">
        <v>71356</v>
      </c>
      <c r="K54" s="29">
        <v>25</v>
      </c>
    </row>
    <row r="55" spans="1:11">
      <c r="A55" s="2">
        <v>186</v>
      </c>
      <c r="B55" s="9" t="s">
        <v>365</v>
      </c>
      <c r="C55" s="15"/>
      <c r="D55" s="14"/>
      <c r="E55" s="11" t="s">
        <v>15</v>
      </c>
      <c r="F55" s="19">
        <v>2</v>
      </c>
      <c r="G55" s="11">
        <v>19970130</v>
      </c>
      <c r="H55" s="18"/>
      <c r="I55" s="27"/>
      <c r="J55" s="28">
        <v>7000</v>
      </c>
      <c r="K55" s="29"/>
    </row>
    <row r="56" spans="1:11">
      <c r="A56" s="20"/>
      <c r="B56" s="20" t="s">
        <v>71</v>
      </c>
      <c r="C56" s="20"/>
      <c r="D56" s="20"/>
      <c r="E56" s="20"/>
      <c r="F56" s="20"/>
      <c r="G56" s="20"/>
      <c r="H56" s="20"/>
      <c r="I56" s="20"/>
      <c r="J56" s="20"/>
      <c r="K56" s="29">
        <v>33465</v>
      </c>
    </row>
  </sheetData>
  <mergeCells count="13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K3:K4"/>
    <mergeCell ref="K36:K43"/>
    <mergeCell ref="K54:K5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标的1成装设备</vt:lpstr>
      <vt:lpstr>标的2酿酒设备</vt:lpstr>
      <vt:lpstr>标的3印刷设备</vt:lpstr>
      <vt:lpstr>标的4锅炉设备</vt:lpstr>
      <vt:lpstr>标的5医疗设备</vt:lpstr>
      <vt:lpstr>标的6其他设备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苗智宏</cp:lastModifiedBy>
  <dcterms:created xsi:type="dcterms:W3CDTF">2006-09-16T00:00:00Z</dcterms:created>
  <dcterms:modified xsi:type="dcterms:W3CDTF">2020-05-13T11:11:08Z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