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<sst xmlns="http://schemas.openxmlformats.org/spreadsheetml/2006/main" count="57">
  <si>
    <t>债权清单</t>
  </si>
  <si>
    <t>序号</t>
  </si>
  <si>
    <t>债务人信息</t>
  </si>
  <si>
    <t>借款合同编号</t>
  </si>
  <si>
    <t>借款日期</t>
  </si>
  <si>
    <t>借款合同期限</t>
  </si>
  <si>
    <t>延期合同编号</t>
  </si>
  <si>
    <t>延期合同签订时间</t>
  </si>
  <si>
    <t>延期期限</t>
  </si>
  <si>
    <t>延期合同贷款人</t>
  </si>
  <si>
    <t>担保物情况</t>
  </si>
  <si>
    <t>借款企业
运营情况</t>
  </si>
  <si>
    <t>最新
还款情况</t>
  </si>
  <si>
    <t>诉讼情况</t>
  </si>
  <si>
    <t>转让底价（万元）</t>
  </si>
  <si>
    <t>备注</t>
  </si>
  <si>
    <t>抵押物情况</t>
  </si>
  <si>
    <t>质押物情况</t>
  </si>
  <si>
    <t>保证人情况</t>
  </si>
  <si>
    <t>名称</t>
  </si>
  <si>
    <t>债权总额（万元）</t>
  </si>
  <si>
    <t>剩余本金（万元）
(截至2020年6月21日）</t>
  </si>
  <si>
    <t>利息（万元）
(截至年月日；实际利息以按照合同和有关法律文书计算为准）</t>
  </si>
  <si>
    <t xml:space="preserve"> 贷款人</t>
  </si>
  <si>
    <t>债务人所属行业</t>
  </si>
  <si>
    <t>债务人注册地址</t>
  </si>
  <si>
    <t>债务人经济性质</t>
  </si>
  <si>
    <t>法定代表人</t>
  </si>
  <si>
    <t>债务人经营范围</t>
  </si>
  <si>
    <t>抵押人</t>
  </si>
  <si>
    <t>抵押物</t>
  </si>
  <si>
    <t>质押人</t>
  </si>
  <si>
    <t>质押物</t>
  </si>
  <si>
    <t>镇江市印象江南生态农业有限公司</t>
  </si>
  <si>
    <t>江苏丹徒蒙银村镇银行股份有限公司</t>
  </si>
  <si>
    <t>林业</t>
  </si>
  <si>
    <t>镇江市丹徒新城金谷东路21号1层106室</t>
  </si>
  <si>
    <t>有限责任公司</t>
  </si>
  <si>
    <t>黄荷琴</t>
  </si>
  <si>
    <t>水稻、蔬菜、苗木的种植等</t>
  </si>
  <si>
    <t>2014.06.24</t>
  </si>
  <si>
    <t>1年</t>
  </si>
  <si>
    <t>无</t>
  </si>
  <si>
    <t>企业自有位于镇江市丹徒区谭赵村，占地面积160亩，评估价值1150万元的林木</t>
  </si>
  <si>
    <t>已停业</t>
  </si>
  <si>
    <t>无还款记录</t>
  </si>
  <si>
    <t>已诉讼</t>
  </si>
  <si>
    <t>2014.5.23</t>
  </si>
  <si>
    <t>镇江市丹徒区双诚风机厂</t>
  </si>
  <si>
    <t>制造业</t>
  </si>
  <si>
    <t>镇江市丹徒新城谷阳大道18号</t>
  </si>
  <si>
    <t>殷小龙</t>
  </si>
  <si>
    <t>风机、铁槽的生产等</t>
  </si>
  <si>
    <r>
      <rPr>
        <sz val="10"/>
        <rFont val="宋体"/>
        <charset val="134"/>
      </rPr>
      <t>2</t>
    </r>
    <r>
      <rPr>
        <sz val="11"/>
        <color theme="1"/>
        <rFont val="宋体"/>
        <charset val="134"/>
      </rPr>
      <t>018.01.16</t>
    </r>
  </si>
  <si>
    <t>双诚风机自有的账面价值为568.6250万元的应收账款</t>
  </si>
  <si>
    <t>已停业破产</t>
  </si>
  <si>
    <r>
      <rPr>
        <sz val="10"/>
        <rFont val="宋体"/>
        <charset val="134"/>
      </rPr>
      <t>2</t>
    </r>
    <r>
      <rPr>
        <sz val="11"/>
        <color theme="1"/>
        <rFont val="宋体"/>
        <charset val="134"/>
      </rPr>
      <t>017.07.20</t>
    </r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</si>
</sst>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0000_ "/>
    <numFmt numFmtId="177" formatCode="0.0000000_ "/>
    <numFmt numFmtId="178" formatCode="#,##0.00_);[Red]\(#,##0.00\)"/>
    <numFmt numFmtId="179" formatCode="0_ "/>
    <numFmt numFmtId="180" formatCode="0.00000_ "/>
  </numFmts>
  <fonts count="23">
    <font>
      <sz val="11"/>
      <color theme="1"/>
      <name val="宋体"/>
      <charset val="134"/>
      <scheme val="minor"/>
    </font>
    <font>
      <sz val="21"/>
      <name val="华文中宋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" borderId="11" applyNumberFormat="0" applyAlignment="0" applyProtection="0">
      <alignment vertical="center"/>
    </xf>
    <xf numFmtId="0" fontId="10" fillId="2" borderId="14" applyNumberFormat="0" applyAlignment="0" applyProtection="0">
      <alignment vertical="center"/>
    </xf>
    <xf numFmtId="0" fontId="20" fillId="17" borderId="18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4" xfId="0" applyNumberFormat="1" applyFont="1" applyFill="1" applyBorder="1" applyAlignment="1">
      <alignment horizontal="center" vertical="center" wrapText="1"/>
    </xf>
    <xf numFmtId="178" fontId="2" fillId="0" borderId="5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176" fontId="0" fillId="0" borderId="2" xfId="0" applyNumberFormat="1" applyFill="1" applyBorder="1">
      <alignment vertical="center"/>
    </xf>
    <xf numFmtId="177" fontId="0" fillId="0" borderId="2" xfId="0" applyNumberForma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176" fontId="0" fillId="0" borderId="2" xfId="0" applyNumberFormat="1" applyBorder="1">
      <alignment vertical="center"/>
    </xf>
    <xf numFmtId="177" fontId="0" fillId="0" borderId="2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78" fontId="2" fillId="0" borderId="8" xfId="0" applyNumberFormat="1" applyFont="1" applyFill="1" applyBorder="1" applyAlignment="1">
      <alignment horizontal="center" vertical="center" wrapText="1"/>
    </xf>
    <xf numFmtId="17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8" fontId="2" fillId="0" borderId="9" xfId="0" applyNumberFormat="1" applyFont="1" applyFill="1" applyBorder="1" applyAlignment="1">
      <alignment horizontal="center" vertical="center" wrapText="1"/>
    </xf>
    <xf numFmtId="179" fontId="0" fillId="0" borderId="2" xfId="0" applyNumberFormat="1" applyFill="1" applyBorder="1" applyAlignment="1">
      <alignment horizontal="center" vertical="center" wrapText="1"/>
    </xf>
    <xf numFmtId="179" fontId="0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179" fontId="0" fillId="0" borderId="2" xfId="0" applyNumberFormat="1" applyBorder="1" applyAlignment="1">
      <alignment horizontal="center" vertical="center" wrapText="1"/>
    </xf>
    <xf numFmtId="179" fontId="0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2" xfId="0" applyFont="1" applyFill="1" applyBorder="1">
      <alignment vertical="center"/>
    </xf>
    <xf numFmtId="180" fontId="0" fillId="0" borderId="2" xfId="0" applyNumberFormat="1" applyFill="1" applyBorder="1">
      <alignment vertical="center"/>
    </xf>
    <xf numFmtId="0" fontId="0" fillId="0" borderId="2" xfId="0" applyFont="1" applyBorder="1">
      <alignment vertical="center"/>
    </xf>
    <xf numFmtId="180" fontId="0" fillId="0" borderId="2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B9"/>
  <sheetViews>
    <sheetView tabSelected="1" topLeftCell="G1" workbookViewId="0">
      <selection activeCell="AB41" sqref="AB41"/>
    </sheetView>
  </sheetViews>
  <sheetFormatPr defaultColWidth="9" defaultRowHeight="13.5"/>
  <cols>
    <col min="3" max="3" width="18.25" customWidth="1"/>
    <col min="4" max="4" width="15.875" customWidth="1"/>
    <col min="5" max="5" width="14" customWidth="1"/>
    <col min="12" max="12" width="17.125" customWidth="1"/>
    <col min="27" max="27" width="14.375" customWidth="1"/>
  </cols>
  <sheetData>
    <row r="1" ht="26.25" spans="1:2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A2" s="3" t="s">
        <v>1</v>
      </c>
      <c r="B2" s="4" t="s">
        <v>2</v>
      </c>
      <c r="C2" s="5"/>
      <c r="D2" s="5"/>
      <c r="E2" s="5"/>
      <c r="F2" s="5"/>
      <c r="G2" s="5"/>
      <c r="H2" s="5"/>
      <c r="I2" s="5"/>
      <c r="J2" s="5"/>
      <c r="K2" s="23"/>
      <c r="L2" s="3" t="s">
        <v>3</v>
      </c>
      <c r="M2" s="3" t="s">
        <v>4</v>
      </c>
      <c r="N2" s="24" t="s">
        <v>5</v>
      </c>
      <c r="O2" s="3" t="s">
        <v>6</v>
      </c>
      <c r="P2" s="25" t="s">
        <v>7</v>
      </c>
      <c r="Q2" s="25" t="s">
        <v>8</v>
      </c>
      <c r="R2" s="25" t="s">
        <v>9</v>
      </c>
      <c r="S2" s="25" t="s">
        <v>10</v>
      </c>
      <c r="T2" s="3"/>
      <c r="U2" s="3"/>
      <c r="V2" s="3"/>
      <c r="W2" s="3"/>
      <c r="X2" s="3" t="s">
        <v>11</v>
      </c>
      <c r="Y2" s="3" t="s">
        <v>12</v>
      </c>
      <c r="Z2" s="3" t="s">
        <v>13</v>
      </c>
      <c r="AA2" s="34" t="s">
        <v>14</v>
      </c>
      <c r="AB2" s="33" t="s">
        <v>15</v>
      </c>
    </row>
    <row r="3" spans="1:28">
      <c r="A3" s="3"/>
      <c r="B3" s="6"/>
      <c r="C3" s="7"/>
      <c r="D3" s="7"/>
      <c r="E3" s="7"/>
      <c r="F3" s="7"/>
      <c r="G3" s="7"/>
      <c r="H3" s="7"/>
      <c r="I3" s="7"/>
      <c r="J3" s="7"/>
      <c r="K3" s="26"/>
      <c r="L3" s="3"/>
      <c r="M3" s="3"/>
      <c r="N3" s="24"/>
      <c r="O3" s="3"/>
      <c r="P3" s="25"/>
      <c r="Q3" s="25"/>
      <c r="R3" s="25"/>
      <c r="S3" s="25" t="s">
        <v>16</v>
      </c>
      <c r="T3" s="3"/>
      <c r="U3" s="33" t="s">
        <v>17</v>
      </c>
      <c r="V3" s="33"/>
      <c r="W3" s="34" t="s">
        <v>18</v>
      </c>
      <c r="X3" s="3"/>
      <c r="Y3" s="3"/>
      <c r="Z3" s="3"/>
      <c r="AA3" s="40"/>
      <c r="AB3" s="33"/>
    </row>
    <row r="4" ht="60" spans="1:28">
      <c r="A4" s="3"/>
      <c r="B4" s="3" t="s">
        <v>19</v>
      </c>
      <c r="C4" s="3" t="s">
        <v>20</v>
      </c>
      <c r="D4" s="8" t="s">
        <v>21</v>
      </c>
      <c r="E4" s="9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/>
      <c r="M4" s="3"/>
      <c r="N4" s="24"/>
      <c r="O4" s="3"/>
      <c r="P4" s="25"/>
      <c r="Q4" s="25"/>
      <c r="R4" s="25"/>
      <c r="S4" s="25" t="s">
        <v>29</v>
      </c>
      <c r="T4" s="3" t="s">
        <v>30</v>
      </c>
      <c r="U4" s="3" t="s">
        <v>31</v>
      </c>
      <c r="V4" s="33" t="s">
        <v>32</v>
      </c>
      <c r="W4" s="35"/>
      <c r="X4" s="3"/>
      <c r="Y4" s="3"/>
      <c r="Z4" s="3"/>
      <c r="AA4" s="35"/>
      <c r="AB4" s="33"/>
    </row>
    <row r="5" s="1" customFormat="1" ht="84" customHeight="1" spans="1:28">
      <c r="A5" s="10">
        <v>1</v>
      </c>
      <c r="B5" s="11" t="s">
        <v>33</v>
      </c>
      <c r="C5" s="12">
        <f t="shared" ref="C5:C8" si="0">D5+E5</f>
        <v>712.974546</v>
      </c>
      <c r="D5" s="13">
        <v>450</v>
      </c>
      <c r="E5" s="14">
        <v>262.974546</v>
      </c>
      <c r="F5" s="15" t="s">
        <v>34</v>
      </c>
      <c r="G5" s="16" t="s">
        <v>35</v>
      </c>
      <c r="H5" s="15" t="s">
        <v>36</v>
      </c>
      <c r="I5" s="15" t="s">
        <v>37</v>
      </c>
      <c r="J5" s="15" t="s">
        <v>38</v>
      </c>
      <c r="K5" s="15" t="s">
        <v>39</v>
      </c>
      <c r="L5" s="27">
        <v>140530012001</v>
      </c>
      <c r="M5" s="15" t="s">
        <v>40</v>
      </c>
      <c r="N5" s="28" t="s">
        <v>41</v>
      </c>
      <c r="O5" s="29" t="s">
        <v>42</v>
      </c>
      <c r="P5" s="29" t="s">
        <v>42</v>
      </c>
      <c r="Q5" s="29" t="s">
        <v>42</v>
      </c>
      <c r="R5" s="29" t="s">
        <v>42</v>
      </c>
      <c r="S5" s="36" t="s">
        <v>33</v>
      </c>
      <c r="T5" s="16" t="s">
        <v>43</v>
      </c>
      <c r="U5" s="29"/>
      <c r="V5" s="29"/>
      <c r="W5" s="37"/>
      <c r="X5" s="36" t="s">
        <v>44</v>
      </c>
      <c r="Y5" s="37" t="s">
        <v>45</v>
      </c>
      <c r="Z5" s="41" t="s">
        <v>46</v>
      </c>
      <c r="AA5" s="42">
        <f t="shared" ref="AA5:AA8" si="1">D5*91.65%</f>
        <v>412.425</v>
      </c>
      <c r="AB5" s="29"/>
    </row>
    <row r="6" s="1" customFormat="1" ht="84" customHeight="1" spans="1:28">
      <c r="A6" s="17"/>
      <c r="B6" s="18"/>
      <c r="C6" s="12">
        <f t="shared" si="0"/>
        <v>700.233802</v>
      </c>
      <c r="D6" s="13">
        <v>440.909467</v>
      </c>
      <c r="E6" s="14">
        <v>259.324335</v>
      </c>
      <c r="F6" s="15" t="s">
        <v>34</v>
      </c>
      <c r="G6" s="16" t="s">
        <v>35</v>
      </c>
      <c r="H6" s="15" t="s">
        <v>36</v>
      </c>
      <c r="I6" s="15" t="s">
        <v>37</v>
      </c>
      <c r="J6" s="15" t="s">
        <v>38</v>
      </c>
      <c r="K6" s="15" t="s">
        <v>39</v>
      </c>
      <c r="L6" s="27">
        <v>140522012001</v>
      </c>
      <c r="M6" s="15" t="s">
        <v>47</v>
      </c>
      <c r="N6" s="28" t="s">
        <v>41</v>
      </c>
      <c r="O6" s="29" t="s">
        <v>42</v>
      </c>
      <c r="P6" s="29" t="s">
        <v>42</v>
      </c>
      <c r="Q6" s="29" t="s">
        <v>42</v>
      </c>
      <c r="R6" s="29" t="s">
        <v>42</v>
      </c>
      <c r="S6" s="36" t="s">
        <v>33</v>
      </c>
      <c r="T6" s="16" t="s">
        <v>43</v>
      </c>
      <c r="U6" s="29"/>
      <c r="V6" s="29"/>
      <c r="W6" s="37"/>
      <c r="X6" s="36" t="s">
        <v>44</v>
      </c>
      <c r="Y6" s="37" t="s">
        <v>45</v>
      </c>
      <c r="Z6" s="41" t="s">
        <v>46</v>
      </c>
      <c r="AA6" s="42">
        <f t="shared" si="1"/>
        <v>404.0935265055</v>
      </c>
      <c r="AB6" s="29"/>
    </row>
    <row r="7" s="1" customFormat="1" ht="84" customHeight="1" spans="1:28">
      <c r="A7" s="10">
        <v>2</v>
      </c>
      <c r="B7" s="11" t="s">
        <v>48</v>
      </c>
      <c r="C7" s="12">
        <f t="shared" si="0"/>
        <v>250.158851</v>
      </c>
      <c r="D7" s="13">
        <v>200</v>
      </c>
      <c r="E7" s="14">
        <v>50.158851</v>
      </c>
      <c r="F7" s="15" t="s">
        <v>34</v>
      </c>
      <c r="G7" s="16" t="s">
        <v>49</v>
      </c>
      <c r="H7" s="15" t="s">
        <v>50</v>
      </c>
      <c r="I7" s="15" t="s">
        <v>37</v>
      </c>
      <c r="J7" s="15" t="s">
        <v>51</v>
      </c>
      <c r="K7" s="15" t="s">
        <v>52</v>
      </c>
      <c r="L7" s="27">
        <v>180111012001</v>
      </c>
      <c r="M7" s="15" t="s">
        <v>53</v>
      </c>
      <c r="N7" s="28" t="s">
        <v>41</v>
      </c>
      <c r="O7" s="29" t="s">
        <v>42</v>
      </c>
      <c r="P7" s="29" t="s">
        <v>42</v>
      </c>
      <c r="Q7" s="29" t="s">
        <v>42</v>
      </c>
      <c r="R7" s="29" t="s">
        <v>42</v>
      </c>
      <c r="S7" s="36" t="s">
        <v>48</v>
      </c>
      <c r="T7" s="16" t="s">
        <v>54</v>
      </c>
      <c r="U7" s="29"/>
      <c r="V7" s="29"/>
      <c r="W7" s="37"/>
      <c r="X7" s="36" t="s">
        <v>55</v>
      </c>
      <c r="Y7" s="37">
        <v>20180821</v>
      </c>
      <c r="Z7" s="41" t="s">
        <v>46</v>
      </c>
      <c r="AA7" s="42">
        <f t="shared" si="1"/>
        <v>183.3</v>
      </c>
      <c r="AB7" s="29"/>
    </row>
    <row r="8" ht="84" customHeight="1" spans="1:28">
      <c r="A8" s="17"/>
      <c r="B8" s="18"/>
      <c r="C8" s="19">
        <f t="shared" si="0"/>
        <v>113.434655</v>
      </c>
      <c r="D8" s="20">
        <v>90</v>
      </c>
      <c r="E8" s="21">
        <v>23.434655</v>
      </c>
      <c r="F8" s="3" t="s">
        <v>34</v>
      </c>
      <c r="G8" s="22" t="s">
        <v>49</v>
      </c>
      <c r="H8" s="3" t="s">
        <v>50</v>
      </c>
      <c r="I8" s="3" t="s">
        <v>37</v>
      </c>
      <c r="J8" s="3" t="s">
        <v>51</v>
      </c>
      <c r="K8" s="3" t="s">
        <v>52</v>
      </c>
      <c r="L8" s="30">
        <v>170717012001</v>
      </c>
      <c r="M8" s="3" t="s">
        <v>56</v>
      </c>
      <c r="N8" s="31" t="s">
        <v>41</v>
      </c>
      <c r="O8" s="32" t="s">
        <v>42</v>
      </c>
      <c r="P8" s="32" t="s">
        <v>42</v>
      </c>
      <c r="Q8" s="32" t="s">
        <v>42</v>
      </c>
      <c r="R8" s="32" t="s">
        <v>42</v>
      </c>
      <c r="S8" s="38" t="s">
        <v>48</v>
      </c>
      <c r="T8" s="22" t="s">
        <v>54</v>
      </c>
      <c r="U8" s="32"/>
      <c r="V8" s="32"/>
      <c r="W8" s="39"/>
      <c r="X8" s="38" t="s">
        <v>55</v>
      </c>
      <c r="Y8" s="39">
        <v>20180720</v>
      </c>
      <c r="Z8" s="43" t="s">
        <v>46</v>
      </c>
      <c r="AA8" s="44">
        <f t="shared" si="1"/>
        <v>82.485</v>
      </c>
      <c r="AB8" s="32"/>
    </row>
    <row r="9" spans="3:27">
      <c r="C9">
        <f>SUM(C5:C8)</f>
        <v>1776.801854</v>
      </c>
      <c r="D9">
        <f>SUM(D5:D8)</f>
        <v>1180.909467</v>
      </c>
      <c r="E9">
        <f>SUM(E5:E8)</f>
        <v>595.892387</v>
      </c>
      <c r="AA9">
        <f>SUM(AA5:AA8)</f>
        <v>1082.3035265055</v>
      </c>
    </row>
  </sheetData>
  <mergeCells count="23">
    <mergeCell ref="A1:AB1"/>
    <mergeCell ref="S2:W2"/>
    <mergeCell ref="S3:T3"/>
    <mergeCell ref="U3:V3"/>
    <mergeCell ref="A2:A4"/>
    <mergeCell ref="A5:A6"/>
    <mergeCell ref="A7:A8"/>
    <mergeCell ref="B5:B6"/>
    <mergeCell ref="B7:B8"/>
    <mergeCell ref="L2:L4"/>
    <mergeCell ref="M2:M4"/>
    <mergeCell ref="N2:N4"/>
    <mergeCell ref="O2:O4"/>
    <mergeCell ref="P2:P4"/>
    <mergeCell ref="Q2:Q4"/>
    <mergeCell ref="R2:R4"/>
    <mergeCell ref="W3:W4"/>
    <mergeCell ref="X2:X4"/>
    <mergeCell ref="Y2:Y4"/>
    <mergeCell ref="Z2:Z4"/>
    <mergeCell ref="AA2:AA4"/>
    <mergeCell ref="AB2:AB4"/>
    <mergeCell ref="B2:K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毛艳颖</dc:creator>
  <dcterms:created xsi:type="dcterms:W3CDTF">2020-09-16T08:31:00Z</dcterms:created>
  <dcterms:modified xsi:type="dcterms:W3CDTF">2020-09-16T08:55:16Z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