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<sst xmlns="http://schemas.openxmlformats.org/spreadsheetml/2006/main" count="55">
  <si>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</si>
  <si>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</si>
  <si>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</si>
  <si>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</si>
  <si>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</si>
  <si>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</si>
  <si>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</si>
  <si>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</si>
  <si>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</si>
  <si>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</si>
  <si>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</si>
  <si>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</si>
  <si>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</si>
  <si>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</si>
  <si>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转让底价（万元）</t>
  </si>
  <si>
    <t>备注</t>
  </si>
  <si>
    <t>抵押物情况</t>
  </si>
  <si>
    <t>质押物情况</t>
  </si>
  <si>
    <t>保证人情况</t>
  </si>
  <si>
    <t>名称</t>
  </si>
  <si>
    <t>债权总额（万元）</t>
  </si>
  <si>
    <t>剩余本金（万元）
(截至2020年6月21日）</t>
  </si>
  <si>
    <t>利息（万元）
(截至年月日；实际利息以按照合同和有关法律文书计算为准）</t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</si>
  <si>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</si>
  <si>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</si>
  <si>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</si>
  <si>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</si>
  <si>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</si>
  <si>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</si>
  <si>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</si>
  <si>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</si>
  <si>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</si>
  <si>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</si>
  <si>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镇江市国青园林绿化工程有限公司</t>
  </si>
  <si>
    <t>丹徒蒙银村镇银行</t>
  </si>
  <si>
    <t>农、林、牧、渔业</t>
  </si>
  <si>
    <t>镇江市丹徒区芳草园4幢第2层208</t>
  </si>
  <si>
    <t>私营独资企业</t>
  </si>
  <si>
    <t>朱红娟</t>
  </si>
  <si>
    <t>造林和更新</t>
  </si>
  <si>
    <t>160524012001</t>
  </si>
  <si>
    <t>2016.05.25</t>
  </si>
  <si>
    <t>1年</t>
  </si>
  <si>
    <t>无</t>
  </si>
  <si>
    <t>停产无还款能力</t>
  </si>
  <si>
    <t>已停业</t>
  </si>
  <si>
    <t>无还款记录</t>
  </si>
  <si>
    <t>已诉讼</t>
  </si>
  <si>
    <t>160615012001</t>
  </si>
  <si>
    <t>2016.06.16</t>
  </si>
  <si>
    <t>镇江市维尚文化发展有限公司</t>
  </si>
  <si>
    <t>文化艺术业</t>
  </si>
  <si>
    <t>镇江市丹徒新城南盛家园15幢第3层304室</t>
  </si>
  <si>
    <t>文化艺术交流活动</t>
  </si>
  <si>
    <t>2016.02.05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</si>
</sst>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00_ "/>
    <numFmt numFmtId="177" formatCode="#,##0.00_);[Red]\(#,##0.00\)"/>
    <numFmt numFmtId="178" formatCode="0.000000_ "/>
    <numFmt numFmtId="179" formatCode="0_ "/>
    <numFmt numFmtId="180" formatCode="0.00000_ "/>
  </numFmts>
  <fonts count="23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2"/>
      <color rgb="FF000000"/>
      <name val="仿宋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5" fillId="19" borderId="1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78" fontId="0" fillId="0" borderId="2" xfId="0" applyNumberFormat="1" applyFill="1" applyBorder="1" applyAlignment="1">
      <alignment horizontal="center" vertical="center"/>
    </xf>
    <xf numFmtId="178" fontId="0" fillId="0" borderId="2" xfId="0" applyNumberFormat="1" applyFill="1" applyBorder="1" applyAlignment="1">
      <alignment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9" fontId="0" fillId="0" borderId="2" xfId="0" applyNumberForma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179" fontId="3" fillId="0" borderId="2" xfId="49" applyNumberFormat="1" applyFont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180" fontId="0" fillId="0" borderId="2" xfId="0" applyNumberForma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B8"/>
  <sheetViews>
    <sheetView tabSelected="1" workbookViewId="0">
      <selection activeCell="B5" sqref="B5:B6"/>
    </sheetView>
  </sheetViews>
  <sheetFormatPr defaultColWidth="9" defaultRowHeight="13.5" outlineLevelRow="7"/>
  <cols>
    <col min="3" max="3" width="13.875" customWidth="1"/>
    <col min="4" max="4" width="17.125" customWidth="1"/>
    <col min="5" max="5" width="14.625" customWidth="1"/>
    <col min="27" max="27" width="13.375" customWidth="1"/>
  </cols>
  <sheetData>
    <row r="1" ht="26.25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5"/>
      <c r="K2" s="22"/>
      <c r="L2" s="3" t="s">
        <v>3</v>
      </c>
      <c r="M2" s="3" t="s">
        <v>4</v>
      </c>
      <c r="N2" s="23" t="s">
        <v>5</v>
      </c>
      <c r="O2" s="3" t="s">
        <v>6</v>
      </c>
      <c r="P2" s="24" t="s">
        <v>7</v>
      </c>
      <c r="Q2" s="24" t="s">
        <v>8</v>
      </c>
      <c r="R2" s="24" t="s">
        <v>9</v>
      </c>
      <c r="S2" s="24" t="s">
        <v>10</v>
      </c>
      <c r="T2" s="3"/>
      <c r="U2" s="3"/>
      <c r="V2" s="3"/>
      <c r="W2" s="3"/>
      <c r="X2" s="3" t="s">
        <v>11</v>
      </c>
      <c r="Y2" s="3" t="s">
        <v>12</v>
      </c>
      <c r="Z2" s="3" t="s">
        <v>13</v>
      </c>
      <c r="AA2" s="33" t="s">
        <v>14</v>
      </c>
      <c r="AB2" s="32" t="s">
        <v>15</v>
      </c>
    </row>
    <row r="3" spans="1:28">
      <c r="A3" s="3"/>
      <c r="B3" s="6"/>
      <c r="C3" s="7"/>
      <c r="D3" s="7"/>
      <c r="E3" s="7"/>
      <c r="F3" s="7"/>
      <c r="G3" s="7"/>
      <c r="H3" s="7"/>
      <c r="I3" s="7"/>
      <c r="J3" s="7"/>
      <c r="K3" s="25"/>
      <c r="L3" s="3"/>
      <c r="M3" s="3"/>
      <c r="N3" s="23"/>
      <c r="O3" s="3"/>
      <c r="P3" s="24"/>
      <c r="Q3" s="24"/>
      <c r="R3" s="24"/>
      <c r="S3" s="24" t="s">
        <v>16</v>
      </c>
      <c r="T3" s="3"/>
      <c r="U3" s="32" t="s">
        <v>17</v>
      </c>
      <c r="V3" s="32"/>
      <c r="W3" s="33" t="s">
        <v>18</v>
      </c>
      <c r="X3" s="3"/>
      <c r="Y3" s="3"/>
      <c r="Z3" s="3"/>
      <c r="AA3" s="37"/>
      <c r="AB3" s="32"/>
    </row>
    <row r="4" ht="96" spans="1:28">
      <c r="A4" s="3"/>
      <c r="B4" s="3" t="s">
        <v>19</v>
      </c>
      <c r="C4" s="3" t="s">
        <v>20</v>
      </c>
      <c r="D4" s="8" t="s">
        <v>21</v>
      </c>
      <c r="E4" s="9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/>
      <c r="M4" s="3"/>
      <c r="N4" s="23"/>
      <c r="O4" s="3"/>
      <c r="P4" s="24"/>
      <c r="Q4" s="24"/>
      <c r="R4" s="24"/>
      <c r="S4" s="24" t="s">
        <v>29</v>
      </c>
      <c r="T4" s="3" t="s">
        <v>30</v>
      </c>
      <c r="U4" s="3" t="s">
        <v>31</v>
      </c>
      <c r="V4" s="32" t="s">
        <v>32</v>
      </c>
      <c r="W4" s="34"/>
      <c r="X4" s="3"/>
      <c r="Y4" s="3"/>
      <c r="Z4" s="3"/>
      <c r="AA4" s="34"/>
      <c r="AB4" s="32"/>
    </row>
    <row r="5" s="1" customFormat="1" ht="84" customHeight="1" spans="1:28">
      <c r="A5" s="10">
        <v>1</v>
      </c>
      <c r="B5" s="11" t="s">
        <v>33</v>
      </c>
      <c r="C5" s="12">
        <f t="shared" ref="C5:C7" si="0">D5+E5</f>
        <v>445.563931</v>
      </c>
      <c r="D5" s="13">
        <v>300</v>
      </c>
      <c r="E5" s="14">
        <v>145.563931</v>
      </c>
      <c r="F5" s="3" t="s">
        <v>34</v>
      </c>
      <c r="G5" s="15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26" t="s">
        <v>40</v>
      </c>
      <c r="M5" s="3" t="s">
        <v>41</v>
      </c>
      <c r="N5" s="27" t="s">
        <v>42</v>
      </c>
      <c r="O5" s="28" t="s">
        <v>43</v>
      </c>
      <c r="P5" s="28" t="s">
        <v>43</v>
      </c>
      <c r="Q5" s="28" t="s">
        <v>43</v>
      </c>
      <c r="R5" s="28" t="s">
        <v>43</v>
      </c>
      <c r="S5" s="35"/>
      <c r="T5" s="15" t="s">
        <v>43</v>
      </c>
      <c r="U5" s="28" t="s">
        <v>43</v>
      </c>
      <c r="V5" s="28" t="s">
        <v>43</v>
      </c>
      <c r="W5" s="36" t="s">
        <v>44</v>
      </c>
      <c r="X5" s="35" t="s">
        <v>45</v>
      </c>
      <c r="Y5" s="36" t="s">
        <v>46</v>
      </c>
      <c r="Z5" s="31" t="s">
        <v>47</v>
      </c>
      <c r="AA5" s="38">
        <f t="shared" ref="AA5:AA7" si="1">D5*91.65%</f>
        <v>274.95</v>
      </c>
      <c r="AB5" s="28"/>
    </row>
    <row r="6" s="1" customFormat="1" ht="84" customHeight="1" spans="1:28">
      <c r="A6" s="16"/>
      <c r="B6" s="17"/>
      <c r="C6" s="12">
        <f t="shared" si="0"/>
        <v>148.366405</v>
      </c>
      <c r="D6" s="13">
        <v>100</v>
      </c>
      <c r="E6" s="14">
        <v>48.366405</v>
      </c>
      <c r="F6" s="3" t="s">
        <v>34</v>
      </c>
      <c r="G6" s="15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26" t="s">
        <v>48</v>
      </c>
      <c r="M6" s="3" t="s">
        <v>49</v>
      </c>
      <c r="N6" s="27" t="s">
        <v>42</v>
      </c>
      <c r="O6" s="28" t="s">
        <v>43</v>
      </c>
      <c r="P6" s="28" t="s">
        <v>43</v>
      </c>
      <c r="Q6" s="28" t="s">
        <v>43</v>
      </c>
      <c r="R6" s="28" t="s">
        <v>43</v>
      </c>
      <c r="S6" s="35"/>
      <c r="T6" s="15" t="s">
        <v>43</v>
      </c>
      <c r="U6" s="28" t="s">
        <v>43</v>
      </c>
      <c r="V6" s="28" t="s">
        <v>43</v>
      </c>
      <c r="W6" s="36" t="s">
        <v>44</v>
      </c>
      <c r="X6" s="35" t="s">
        <v>45</v>
      </c>
      <c r="Y6" s="36" t="s">
        <v>46</v>
      </c>
      <c r="Z6" s="31" t="s">
        <v>47</v>
      </c>
      <c r="AA6" s="38">
        <f t="shared" si="1"/>
        <v>91.65</v>
      </c>
      <c r="AB6" s="28"/>
    </row>
    <row r="7" s="1" customFormat="1" ht="84" customHeight="1" spans="1:28">
      <c r="A7" s="18">
        <v>2</v>
      </c>
      <c r="B7" s="19" t="s">
        <v>50</v>
      </c>
      <c r="C7" s="12">
        <f t="shared" si="0"/>
        <v>207.781183</v>
      </c>
      <c r="D7" s="20">
        <v>150</v>
      </c>
      <c r="E7" s="21">
        <v>57.781183</v>
      </c>
      <c r="F7" s="3" t="s">
        <v>34</v>
      </c>
      <c r="G7" s="15" t="s">
        <v>51</v>
      </c>
      <c r="H7" s="3" t="s">
        <v>52</v>
      </c>
      <c r="I7" s="3" t="s">
        <v>37</v>
      </c>
      <c r="J7" s="3" t="s">
        <v>38</v>
      </c>
      <c r="K7" s="3" t="s">
        <v>53</v>
      </c>
      <c r="L7" s="29">
        <v>160205012001</v>
      </c>
      <c r="M7" s="30" t="s">
        <v>54</v>
      </c>
      <c r="N7" s="27" t="s">
        <v>42</v>
      </c>
      <c r="O7" s="31" t="s">
        <v>43</v>
      </c>
      <c r="P7" s="31" t="s">
        <v>43</v>
      </c>
      <c r="Q7" s="31" t="s">
        <v>43</v>
      </c>
      <c r="R7" s="31" t="s">
        <v>43</v>
      </c>
      <c r="S7" s="35"/>
      <c r="T7" s="15" t="s">
        <v>43</v>
      </c>
      <c r="U7" s="15" t="s">
        <v>43</v>
      </c>
      <c r="V7" s="15" t="s">
        <v>43</v>
      </c>
      <c r="W7" s="36" t="s">
        <v>44</v>
      </c>
      <c r="X7" s="35" t="s">
        <v>45</v>
      </c>
      <c r="Y7" s="36" t="s">
        <v>46</v>
      </c>
      <c r="Z7" s="31" t="s">
        <v>47</v>
      </c>
      <c r="AA7" s="38">
        <f t="shared" si="1"/>
        <v>137.475</v>
      </c>
      <c r="AB7" s="28"/>
    </row>
    <row r="8" spans="3:27">
      <c r="C8">
        <f>SUM(C5:C7)</f>
        <v>801.711519</v>
      </c>
      <c r="D8">
        <f>SUM(D5:D7)</f>
        <v>550</v>
      </c>
      <c r="E8">
        <f>SUM(E5:E7)</f>
        <v>251.711519</v>
      </c>
      <c r="AA8">
        <f>SUM(AA5:AA7)</f>
        <v>504.075</v>
      </c>
    </row>
  </sheetData>
  <mergeCells count="21">
    <mergeCell ref="A1:AB1"/>
    <mergeCell ref="S2:W2"/>
    <mergeCell ref="S3:T3"/>
    <mergeCell ref="U3:V3"/>
    <mergeCell ref="A2:A4"/>
    <mergeCell ref="A5:A6"/>
    <mergeCell ref="B5:B6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B2:K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毛艳颖</dc:creator>
  <dcterms:created xsi:type="dcterms:W3CDTF">2020-09-16T09:42:22Z</dcterms:created>
  <dcterms:modified xsi:type="dcterms:W3CDTF">2020-09-16T09:50:56Z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