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45"/>
  </bookViews>
  <sheets>
    <sheet name="债权清单-白桦林" sheetId="2" r:id="rId1"/>
    <sheet name="Sheet3" sheetId="3" r:id="rId2"/>
  </sheets>
  <calcPr calcId="144525"/>
</workbook>
</file>

<file path=xl/sharedStrings.xml><?xml version="1.0" encoding="utf-8"?>
<sst xmlns="http://schemas.openxmlformats.org/spreadsheetml/2006/main" count="63">
  <si>
    <t>债权清单</t>
  </si>
  <si>
    <t>序号</t>
  </si>
  <si>
    <t>债务人信息</t>
  </si>
  <si>
    <t>借款合同编号</t>
  </si>
  <si>
    <t>借款日期</t>
  </si>
  <si>
    <t>借款合同期限</t>
  </si>
  <si>
    <t>延期合同编号</t>
  </si>
  <si>
    <t>延期合同签订时间</t>
  </si>
  <si>
    <t>延期期限</t>
  </si>
  <si>
    <t>延期合同贷款人</t>
  </si>
  <si>
    <t>担保物情况</t>
  </si>
  <si>
    <t>借款企业
运营情况</t>
  </si>
  <si>
    <t>最新
还款情况</t>
  </si>
  <si>
    <t>诉讼情况</t>
  </si>
  <si>
    <t>其他财产线索情况</t>
  </si>
  <si>
    <t>债权评估价格（万元）</t>
  </si>
  <si>
    <t>评估日期</t>
  </si>
  <si>
    <t>评估机构</t>
  </si>
  <si>
    <t>保证金设置
（万元）</t>
  </si>
  <si>
    <t>转让底价（万元）</t>
  </si>
  <si>
    <t>备注</t>
  </si>
  <si>
    <t>抵押物情况</t>
  </si>
  <si>
    <t>抵押物查封情况</t>
  </si>
  <si>
    <t>质押物情况</t>
  </si>
  <si>
    <t>保证人情况</t>
  </si>
  <si>
    <t>名称</t>
  </si>
  <si>
    <t>债权总额
（万元）</t>
  </si>
  <si>
    <t>剩余本金（万元）
(截至2020年8月 30日）</t>
  </si>
  <si>
    <t>利息（万元）
(截至2020年8月30日；实际利息以按照合同和有关法律文书计算为准）</t>
  </si>
  <si>
    <t xml:space="preserve"> 贷款人</t>
  </si>
  <si>
    <t>债务人所属行业</t>
  </si>
  <si>
    <t>债务人注册地址</t>
  </si>
  <si>
    <t>债务人经济性质</t>
  </si>
  <si>
    <t>法定代表人</t>
  </si>
  <si>
    <t>债务人经营范围</t>
  </si>
  <si>
    <t>抵押人</t>
  </si>
  <si>
    <t>抵押物</t>
  </si>
  <si>
    <t>质押人</t>
  </si>
  <si>
    <t>质押物</t>
  </si>
  <si>
    <t>哈尔滨白桦林金属工业集团有限公司</t>
  </si>
  <si>
    <t>内蒙古银行股份有限公司哈尔滨分行</t>
  </si>
  <si>
    <t>制造业</t>
  </si>
  <si>
    <t>哈尔滨市道外区东棵街副57号</t>
  </si>
  <si>
    <t>有限责任公司(自然人投资或控股)</t>
  </si>
  <si>
    <t>王艺光</t>
  </si>
  <si>
    <t>金属材料、建筑材料、五金交电加工制造、直缝电阻焊钢管制造、冷轧带钢制造</t>
  </si>
  <si>
    <r>
      <rPr>
        <sz val="10"/>
        <color theme="1"/>
        <rFont val="宋体"/>
        <charset val="134"/>
      </rPr>
      <t>内哈分公（流）字【2013</t>
    </r>
    <r>
      <rPr>
        <sz val="10"/>
        <color theme="1"/>
        <rFont val="宋体"/>
        <charset val="134"/>
      </rPr>
      <t>】第0</t>
    </r>
    <r>
      <rPr>
        <sz val="10"/>
        <color theme="1"/>
        <rFont val="宋体"/>
        <charset val="134"/>
      </rPr>
      <t>62</t>
    </r>
    <r>
      <rPr>
        <sz val="10"/>
        <color theme="1"/>
        <rFont val="宋体"/>
        <charset val="134"/>
      </rPr>
      <t>号</t>
    </r>
  </si>
  <si>
    <t>一年</t>
  </si>
  <si>
    <t>（1）位于哈尔滨市道外区哈东路305号45栋，哈房权证外二字第1001068561号，面积1061.08平方米；（2）位于哈尔滨市道外区哈东路305号26栋，哈房权证外二字第1001068560号，面积272平方米；（3）位于哈尔滨市道外区哈东路305号9栋，哈房权证外二字第1001068558号，面积1015.47平方米；（4）位于哈尔滨市道外区哈东路305号35栋，哈房权证外二字第1001068553号，面积162平方米。（5）位于哈尔滨市道外区哈东路305号61栋，哈房权证外二字第1001068551号，面积4046.7平方米.（6）哈尔滨市道外区哈东路305号，哈国用（2011）第04002003号土地，面积143431.5平方米。</t>
  </si>
  <si>
    <t>查封</t>
  </si>
  <si>
    <t>停止运营</t>
  </si>
  <si>
    <t>无</t>
  </si>
  <si>
    <t>胜诉执行中</t>
  </si>
  <si>
    <t>2020年9月</t>
  </si>
  <si>
    <t>哈尔滨隆汇达资产评估有限公司</t>
  </si>
  <si>
    <t>两户企业为同一实际控制人，白桦林集团贷款担保方式为白桦林金属工业公司的贷款抵押物残值抵押</t>
  </si>
  <si>
    <t>哈尔滨白桦林集团有限公司</t>
  </si>
  <si>
    <t>批发和零售业</t>
  </si>
  <si>
    <t>周继祥</t>
  </si>
  <si>
    <t>购销：金属材料,建筑材料,金属制品制造</t>
  </si>
  <si>
    <r>
      <rPr>
        <sz val="10"/>
        <color theme="1"/>
        <rFont val="宋体"/>
        <charset val="134"/>
      </rPr>
      <t>内哈分公（流）字【2013</t>
    </r>
    <r>
      <rPr>
        <sz val="10"/>
        <color theme="1"/>
        <rFont val="宋体"/>
        <charset val="134"/>
      </rPr>
      <t>】第0</t>
    </r>
    <r>
      <rPr>
        <sz val="10"/>
        <color theme="1"/>
        <rFont val="宋体"/>
        <charset val="134"/>
      </rPr>
      <t>75</t>
    </r>
    <r>
      <rPr>
        <sz val="10"/>
        <color theme="1"/>
        <rFont val="宋体"/>
        <charset val="134"/>
      </rPr>
      <t>号</t>
    </r>
  </si>
  <si>
    <t>同上</t>
  </si>
  <si>
    <t>合计</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</si>
</sst>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0000_ "/>
    <numFmt numFmtId="177" formatCode="#,##0.000000_ "/>
    <numFmt numFmtId="178" formatCode="#,##0.00_);[Red]\(#,##0.00\)"/>
  </numFmts>
  <fonts count="27">
    <font>
      <sz val="11"/>
      <color theme="1"/>
      <name val="宋体"/>
      <charset val="134"/>
      <scheme val="minor"/>
    </font>
    <font>
      <b/>
      <sz val="14"/>
      <color theme="1"/>
      <name val="宋体"/>
      <charset val="134"/>
      <scheme val="minor"/>
    </font>
    <font>
      <sz val="10"/>
      <color theme="1"/>
      <name val="宋体"/>
      <charset val="134"/>
    </font>
    <font>
      <b/>
      <sz val="10"/>
      <color theme="1"/>
      <name val="宋体"/>
      <charset val="134"/>
    </font>
    <font>
      <b/>
      <sz val="14"/>
      <name val="华文中宋"/>
      <charset val="134"/>
    </font>
    <font>
      <sz val="10"/>
      <name val="宋体"/>
      <charset val="134"/>
    </font>
    <font>
      <sz val="11"/>
      <color theme="1"/>
      <name val="宋体"/>
      <charset val="134"/>
    </font>
    <font>
      <b/>
      <sz val="10"/>
      <name val="宋体"/>
      <charset val="134"/>
    </font>
    <font>
      <u/>
      <sz val="11"/>
      <color rgb="FF0000FF"/>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8" fillId="13"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25" borderId="16" applyNumberFormat="0" applyFont="0" applyAlignment="0" applyProtection="0">
      <alignment vertical="center"/>
    </xf>
    <xf numFmtId="0" fontId="16" fillId="12" borderId="0" applyNumberFormat="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3" fillId="0" borderId="12" applyNumberFormat="0" applyFill="0" applyAlignment="0" applyProtection="0">
      <alignment vertical="center"/>
    </xf>
    <xf numFmtId="0" fontId="14" fillId="0" borderId="12" applyNumberFormat="0" applyFill="0" applyAlignment="0" applyProtection="0">
      <alignment vertical="center"/>
    </xf>
    <xf numFmtId="0" fontId="16" fillId="20" borderId="0" applyNumberFormat="0" applyBorder="0" applyAlignment="0" applyProtection="0">
      <alignment vertical="center"/>
    </xf>
    <xf numFmtId="0" fontId="11" fillId="0" borderId="18" applyNumberFormat="0" applyFill="0" applyAlignment="0" applyProtection="0">
      <alignment vertical="center"/>
    </xf>
    <xf numFmtId="0" fontId="16" fillId="19" borderId="0" applyNumberFormat="0" applyBorder="0" applyAlignment="0" applyProtection="0">
      <alignment vertical="center"/>
    </xf>
    <xf numFmtId="0" fontId="22" fillId="16" borderId="15" applyNumberFormat="0" applyAlignment="0" applyProtection="0">
      <alignment vertical="center"/>
    </xf>
    <xf numFmtId="0" fontId="19" fillId="16" borderId="13" applyNumberFormat="0" applyAlignment="0" applyProtection="0">
      <alignment vertical="center"/>
    </xf>
    <xf numFmtId="0" fontId="13" fillId="8" borderId="11" applyNumberFormat="0" applyAlignment="0" applyProtection="0">
      <alignment vertical="center"/>
    </xf>
    <xf numFmtId="0" fontId="9" fillId="15" borderId="0" applyNumberFormat="0" applyBorder="0" applyAlignment="0" applyProtection="0">
      <alignment vertical="center"/>
    </xf>
    <xf numFmtId="0" fontId="16" fillId="28" borderId="0" applyNumberFormat="0" applyBorder="0" applyAlignment="0" applyProtection="0">
      <alignment vertical="center"/>
    </xf>
    <xf numFmtId="0" fontId="20" fillId="0" borderId="14" applyNumberFormat="0" applyFill="0" applyAlignment="0" applyProtection="0">
      <alignment vertical="center"/>
    </xf>
    <xf numFmtId="0" fontId="24" fillId="0" borderId="17" applyNumberFormat="0" applyFill="0" applyAlignment="0" applyProtection="0">
      <alignment vertical="center"/>
    </xf>
    <xf numFmtId="0" fontId="26" fillId="32" borderId="0" applyNumberFormat="0" applyBorder="0" applyAlignment="0" applyProtection="0">
      <alignment vertical="center"/>
    </xf>
    <xf numFmtId="0" fontId="17" fillId="11" borderId="0" applyNumberFormat="0" applyBorder="0" applyAlignment="0" applyProtection="0">
      <alignment vertical="center"/>
    </xf>
    <xf numFmtId="0" fontId="9" fillId="31" borderId="0" applyNumberFormat="0" applyBorder="0" applyAlignment="0" applyProtection="0">
      <alignment vertical="center"/>
    </xf>
    <xf numFmtId="0" fontId="16" fillId="24"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16" fillId="23" borderId="0" applyNumberFormat="0" applyBorder="0" applyAlignment="0" applyProtection="0">
      <alignment vertical="center"/>
    </xf>
    <xf numFmtId="0" fontId="16" fillId="27" borderId="0" applyNumberFormat="0" applyBorder="0" applyAlignment="0" applyProtection="0">
      <alignment vertical="center"/>
    </xf>
    <xf numFmtId="0" fontId="9" fillId="29" borderId="0" applyNumberFormat="0" applyBorder="0" applyAlignment="0" applyProtection="0">
      <alignment vertical="center"/>
    </xf>
    <xf numFmtId="0" fontId="9" fillId="3" borderId="0" applyNumberFormat="0" applyBorder="0" applyAlignment="0" applyProtection="0">
      <alignment vertical="center"/>
    </xf>
    <xf numFmtId="0" fontId="16" fillId="26" borderId="0" applyNumberFormat="0" applyBorder="0" applyAlignment="0" applyProtection="0">
      <alignment vertical="center"/>
    </xf>
    <xf numFmtId="0" fontId="9" fillId="2" borderId="0" applyNumberFormat="0" applyBorder="0" applyAlignment="0" applyProtection="0">
      <alignment vertical="center"/>
    </xf>
    <xf numFmtId="0" fontId="16" fillId="10" borderId="0" applyNumberFormat="0" applyBorder="0" applyAlignment="0" applyProtection="0">
      <alignment vertical="center"/>
    </xf>
    <xf numFmtId="0" fontId="16" fillId="22" borderId="0" applyNumberFormat="0" applyBorder="0" applyAlignment="0" applyProtection="0">
      <alignment vertical="center"/>
    </xf>
    <xf numFmtId="0" fontId="9" fillId="6" borderId="0" applyNumberFormat="0" applyBorder="0" applyAlignment="0" applyProtection="0">
      <alignment vertical="center"/>
    </xf>
    <xf numFmtId="0" fontId="16" fillId="18" borderId="0" applyNumberFormat="0" applyBorder="0" applyAlignment="0" applyProtection="0">
      <alignment vertical="center"/>
    </xf>
  </cellStyleXfs>
  <cellXfs count="40">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178" fontId="5" fillId="0" borderId="2" xfId="0" applyNumberFormat="1" applyFont="1" applyFill="1" applyBorder="1" applyAlignment="1">
      <alignment horizontal="center" vertical="center" wrapText="1"/>
    </xf>
    <xf numFmtId="178" fontId="5" fillId="0" borderId="3" xfId="0" applyNumberFormat="1" applyFont="1" applyFill="1" applyBorder="1" applyAlignment="1">
      <alignment horizontal="center" vertical="center" wrapText="1"/>
    </xf>
    <xf numFmtId="178" fontId="5" fillId="0" borderId="4" xfId="0" applyNumberFormat="1"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2" fillId="0" borderId="6" xfId="0" applyFont="1" applyBorder="1" applyAlignment="1">
      <alignment horizontal="center" vertical="center" wrapText="1"/>
    </xf>
    <xf numFmtId="177" fontId="5" fillId="0" borderId="6" xfId="0" applyNumberFormat="1" applyFont="1" applyBorder="1" applyAlignment="1">
      <alignment horizontal="right" vertical="center" wrapText="1"/>
    </xf>
    <xf numFmtId="0" fontId="6" fillId="0" borderId="7" xfId="0" applyFont="1" applyBorder="1" applyAlignment="1">
      <alignment vertical="center" wrapText="1"/>
    </xf>
    <xf numFmtId="177" fontId="6" fillId="0" borderId="7" xfId="0" applyNumberFormat="1" applyFont="1" applyBorder="1" applyAlignment="1">
      <alignment horizontal="right" vertical="center" wrapText="1"/>
    </xf>
    <xf numFmtId="0" fontId="2" fillId="0" borderId="7" xfId="0" applyFont="1" applyBorder="1" applyAlignment="1">
      <alignment horizontal="center" vertical="center" wrapText="1"/>
    </xf>
    <xf numFmtId="0" fontId="2" fillId="0" borderId="1" xfId="0" applyFont="1" applyBorder="1" applyAlignment="1">
      <alignment vertical="center" wrapText="1"/>
    </xf>
    <xf numFmtId="177" fontId="5" fillId="0" borderId="7" xfId="0" applyNumberFormat="1" applyFont="1" applyBorder="1" applyAlignment="1">
      <alignment horizontal="right" vertical="center" wrapText="1"/>
    </xf>
    <xf numFmtId="0" fontId="3" fillId="0" borderId="1" xfId="0" applyFont="1" applyBorder="1" applyAlignment="1">
      <alignment vertical="center" wrapText="1"/>
    </xf>
    <xf numFmtId="0" fontId="3" fillId="0" borderId="7" xfId="0" applyFont="1" applyBorder="1" applyAlignment="1">
      <alignment vertical="center" wrapText="1"/>
    </xf>
    <xf numFmtId="176" fontId="7" fillId="0" borderId="1" xfId="0" applyNumberFormat="1" applyFont="1" applyBorder="1" applyAlignment="1">
      <alignment vertical="center" wrapText="1"/>
    </xf>
    <xf numFmtId="178" fontId="5" fillId="0" borderId="8"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5" fillId="0" borderId="9" xfId="0" applyNumberFormat="1" applyFont="1" applyFill="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7" xfId="0" applyNumberFormat="1" applyFont="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0" xfId="0" applyFont="1" applyFill="1" applyBorder="1" applyAlignment="1">
      <alignment horizontal="center" vertical="center" wrapText="1"/>
    </xf>
    <xf numFmtId="176" fontId="2" fillId="0" borderId="6" xfId="0" applyNumberFormat="1" applyFont="1" applyBorder="1" applyAlignment="1">
      <alignment horizontal="center" vertical="center" wrapText="1"/>
    </xf>
    <xf numFmtId="49" fontId="2" fillId="0" borderId="6" xfId="0" applyNumberFormat="1" applyFont="1" applyBorder="1" applyAlignment="1">
      <alignment horizontal="center" vertical="center" wrapText="1"/>
    </xf>
    <xf numFmtId="49" fontId="6" fillId="0" borderId="7" xfId="0" applyNumberFormat="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57" fontId="2" fillId="0" borderId="7" xfId="0" applyNumberFormat="1" applyFont="1" applyBorder="1" applyAlignment="1">
      <alignment horizontal="center" vertical="center" wrapText="1"/>
    </xf>
    <xf numFmtId="176" fontId="2" fillId="0" borderId="7" xfId="0" applyNumberFormat="1" applyFont="1" applyBorder="1" applyAlignment="1">
      <alignment horizontal="center" vertical="center" wrapText="1"/>
    </xf>
    <xf numFmtId="176" fontId="3" fillId="0" borderId="1" xfId="0" applyNumberFormat="1" applyFont="1" applyBorder="1" applyAlignment="1">
      <alignment vertical="center" wrapText="1"/>
    </xf>
    <xf numFmtId="0" fontId="2" fillId="0" borderId="10"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8"/>
  <sheetViews>
    <sheetView tabSelected="1" zoomScale="85" zoomScaleNormal="85" topLeftCell="C1" workbookViewId="0">
      <selection activeCell="T13" sqref="T13"/>
    </sheetView>
  </sheetViews>
  <sheetFormatPr defaultColWidth="9" defaultRowHeight="13.5" outlineLevelRow="7"/>
  <cols>
    <col min="1" max="1" width="4.25" customWidth="1"/>
    <col min="2" max="2" width="7.38333333333333" customWidth="1"/>
    <col min="3" max="3" width="14.5" customWidth="1"/>
    <col min="4" max="4" width="16.8916666666667" customWidth="1"/>
    <col min="5" max="5" width="19.3833333333333" customWidth="1"/>
    <col min="6" max="6" width="7.5" customWidth="1"/>
    <col min="7" max="7" width="3.825" customWidth="1"/>
    <col min="8" max="9" width="7.5" customWidth="1"/>
    <col min="10" max="10" width="3.09166666666667" customWidth="1"/>
    <col min="11" max="11" width="7.5" customWidth="1"/>
    <col min="12" max="12" width="7.75" customWidth="1"/>
    <col min="13" max="13" width="8.08333333333333" customWidth="1"/>
    <col min="14" max="15" width="5.5" customWidth="1"/>
    <col min="16" max="16" width="6" customWidth="1"/>
    <col min="17" max="17" width="3.88333333333333" customWidth="1"/>
    <col min="18" max="18" width="5.75" customWidth="1"/>
    <col min="19" max="19" width="7.13333333333333" customWidth="1"/>
    <col min="20" max="20" width="31.7583333333333" customWidth="1"/>
    <col min="21" max="21" width="5" customWidth="1"/>
    <col min="22" max="22" width="3.81666666666667" customWidth="1"/>
    <col min="23" max="23" width="2.64166666666667" customWidth="1"/>
    <col min="24" max="24" width="3.81666666666667" style="4" customWidth="1"/>
    <col min="25" max="25" width="4.88333333333333" style="4" customWidth="1"/>
    <col min="26" max="26" width="4.5" customWidth="1"/>
    <col min="27" max="27" width="4.75" customWidth="1"/>
    <col min="28" max="28" width="5" customWidth="1"/>
    <col min="29" max="29" width="11.6083333333333" customWidth="1"/>
    <col min="30" max="30" width="5" customWidth="1"/>
    <col min="31" max="31" width="6.25" customWidth="1"/>
    <col min="32" max="32" width="12.75" customWidth="1"/>
    <col min="33" max="33" width="13.75" customWidth="1"/>
    <col min="34" max="34" width="5.75" customWidth="1"/>
  </cols>
  <sheetData>
    <row r="1" s="1" customFormat="1" ht="18.75" spans="1:34">
      <c r="A1" s="5" t="s">
        <v>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row>
    <row r="2" s="2" customFormat="1" ht="21" customHeight="1" spans="1:34">
      <c r="A2" s="6" t="s">
        <v>1</v>
      </c>
      <c r="B2" s="7" t="s">
        <v>2</v>
      </c>
      <c r="C2" s="8"/>
      <c r="D2" s="8"/>
      <c r="E2" s="8"/>
      <c r="F2" s="8"/>
      <c r="G2" s="8"/>
      <c r="H2" s="8"/>
      <c r="I2" s="8"/>
      <c r="J2" s="8"/>
      <c r="K2" s="22"/>
      <c r="L2" s="6" t="s">
        <v>3</v>
      </c>
      <c r="M2" s="6" t="s">
        <v>4</v>
      </c>
      <c r="N2" s="6" t="s">
        <v>5</v>
      </c>
      <c r="O2" s="6" t="s">
        <v>6</v>
      </c>
      <c r="P2" s="23" t="s">
        <v>7</v>
      </c>
      <c r="Q2" s="23" t="s">
        <v>8</v>
      </c>
      <c r="R2" s="23" t="s">
        <v>9</v>
      </c>
      <c r="S2" s="23" t="s">
        <v>10</v>
      </c>
      <c r="T2" s="6"/>
      <c r="U2" s="6"/>
      <c r="V2" s="6"/>
      <c r="W2" s="6"/>
      <c r="X2" s="6"/>
      <c r="Y2" s="6" t="s">
        <v>11</v>
      </c>
      <c r="Z2" s="6" t="s">
        <v>12</v>
      </c>
      <c r="AA2" s="6" t="s">
        <v>13</v>
      </c>
      <c r="AB2" s="27" t="s">
        <v>14</v>
      </c>
      <c r="AC2" s="27" t="s">
        <v>15</v>
      </c>
      <c r="AD2" s="27" t="s">
        <v>16</v>
      </c>
      <c r="AE2" s="27" t="s">
        <v>17</v>
      </c>
      <c r="AF2" s="27" t="s">
        <v>18</v>
      </c>
      <c r="AG2" s="27" t="s">
        <v>19</v>
      </c>
      <c r="AH2" s="6" t="s">
        <v>20</v>
      </c>
    </row>
    <row r="3" s="2" customFormat="1" ht="57" customHeight="1" spans="1:34">
      <c r="A3" s="6"/>
      <c r="B3" s="9"/>
      <c r="C3" s="10"/>
      <c r="D3" s="10"/>
      <c r="E3" s="10"/>
      <c r="F3" s="10"/>
      <c r="G3" s="10"/>
      <c r="H3" s="10"/>
      <c r="I3" s="10"/>
      <c r="J3" s="10"/>
      <c r="K3" s="24"/>
      <c r="L3" s="6"/>
      <c r="M3" s="6"/>
      <c r="N3" s="6"/>
      <c r="O3" s="6"/>
      <c r="P3" s="23"/>
      <c r="Q3" s="23"/>
      <c r="R3" s="23"/>
      <c r="S3" s="23" t="s">
        <v>21</v>
      </c>
      <c r="T3" s="6"/>
      <c r="U3" s="6" t="s">
        <v>22</v>
      </c>
      <c r="V3" s="6" t="s">
        <v>23</v>
      </c>
      <c r="W3" s="6"/>
      <c r="X3" s="27" t="s">
        <v>24</v>
      </c>
      <c r="Y3" s="6"/>
      <c r="Z3" s="6"/>
      <c r="AA3" s="6"/>
      <c r="AB3" s="29"/>
      <c r="AC3" s="29"/>
      <c r="AD3" s="29"/>
      <c r="AE3" s="29"/>
      <c r="AF3" s="29"/>
      <c r="AG3" s="29"/>
      <c r="AH3" s="6"/>
    </row>
    <row r="4" s="2" customFormat="1" ht="96" customHeight="1" spans="1:34">
      <c r="A4" s="6"/>
      <c r="B4" s="6" t="s">
        <v>25</v>
      </c>
      <c r="C4" s="6" t="s">
        <v>26</v>
      </c>
      <c r="D4" s="11" t="s">
        <v>27</v>
      </c>
      <c r="E4" s="11" t="s">
        <v>28</v>
      </c>
      <c r="F4" s="6" t="s">
        <v>29</v>
      </c>
      <c r="G4" s="6" t="s">
        <v>30</v>
      </c>
      <c r="H4" s="6" t="s">
        <v>31</v>
      </c>
      <c r="I4" s="6" t="s">
        <v>32</v>
      </c>
      <c r="J4" s="6" t="s">
        <v>33</v>
      </c>
      <c r="K4" s="6" t="s">
        <v>34</v>
      </c>
      <c r="L4" s="6"/>
      <c r="M4" s="6"/>
      <c r="N4" s="6"/>
      <c r="O4" s="6"/>
      <c r="P4" s="23"/>
      <c r="Q4" s="23"/>
      <c r="R4" s="23"/>
      <c r="S4" s="23" t="s">
        <v>35</v>
      </c>
      <c r="T4" s="6" t="s">
        <v>36</v>
      </c>
      <c r="U4" s="6"/>
      <c r="V4" s="6" t="s">
        <v>37</v>
      </c>
      <c r="W4" s="6" t="s">
        <v>38</v>
      </c>
      <c r="X4" s="28"/>
      <c r="Y4" s="6"/>
      <c r="Z4" s="6"/>
      <c r="AA4" s="6"/>
      <c r="AB4" s="28"/>
      <c r="AC4" s="28"/>
      <c r="AD4" s="28"/>
      <c r="AE4" s="28"/>
      <c r="AF4" s="28"/>
      <c r="AG4" s="28"/>
      <c r="AH4" s="6"/>
    </row>
    <row r="5" s="2" customFormat="1" ht="129" customHeight="1" spans="1:34">
      <c r="A5" s="12">
        <v>1</v>
      </c>
      <c r="B5" s="12" t="s">
        <v>39</v>
      </c>
      <c r="C5" s="13">
        <f>D5+E5</f>
        <v>16863.6</v>
      </c>
      <c r="D5" s="13">
        <v>10000</v>
      </c>
      <c r="E5" s="13">
        <v>6863.6</v>
      </c>
      <c r="F5" s="12" t="s">
        <v>40</v>
      </c>
      <c r="G5" s="12" t="s">
        <v>41</v>
      </c>
      <c r="H5" s="12" t="s">
        <v>42</v>
      </c>
      <c r="I5" s="12" t="s">
        <v>43</v>
      </c>
      <c r="J5" s="12" t="s">
        <v>44</v>
      </c>
      <c r="K5" s="12" t="s">
        <v>45</v>
      </c>
      <c r="L5" s="12" t="s">
        <v>46</v>
      </c>
      <c r="M5" s="25">
        <v>41491</v>
      </c>
      <c r="N5" s="12" t="s">
        <v>47</v>
      </c>
      <c r="O5" s="12"/>
      <c r="P5" s="12"/>
      <c r="Q5" s="12"/>
      <c r="R5" s="12"/>
      <c r="S5" s="12" t="s">
        <v>39</v>
      </c>
      <c r="T5" s="12" t="s">
        <v>48</v>
      </c>
      <c r="U5" s="12" t="s">
        <v>49</v>
      </c>
      <c r="V5" s="12"/>
      <c r="W5" s="12"/>
      <c r="X5" s="12"/>
      <c r="Y5" s="12" t="s">
        <v>50</v>
      </c>
      <c r="Z5" s="12" t="s">
        <v>51</v>
      </c>
      <c r="AA5" s="12" t="s">
        <v>52</v>
      </c>
      <c r="AB5" s="12"/>
      <c r="AC5" s="30">
        <v>7098.6</v>
      </c>
      <c r="AD5" s="31" t="s">
        <v>53</v>
      </c>
      <c r="AE5" s="12" t="s">
        <v>54</v>
      </c>
      <c r="AF5" s="30">
        <v>710</v>
      </c>
      <c r="AG5" s="30">
        <v>7100</v>
      </c>
      <c r="AH5" s="12" t="s">
        <v>55</v>
      </c>
    </row>
    <row r="6" s="2" customFormat="1" ht="78" customHeight="1" spans="1:34">
      <c r="A6" s="14"/>
      <c r="B6" s="14"/>
      <c r="C6" s="15"/>
      <c r="D6" s="15"/>
      <c r="E6" s="15"/>
      <c r="F6" s="14"/>
      <c r="G6" s="14"/>
      <c r="H6" s="14"/>
      <c r="I6" s="14"/>
      <c r="J6" s="14"/>
      <c r="K6" s="14"/>
      <c r="L6" s="14"/>
      <c r="M6" s="14"/>
      <c r="N6" s="14"/>
      <c r="O6" s="14"/>
      <c r="P6" s="14"/>
      <c r="Q6" s="14"/>
      <c r="R6" s="14"/>
      <c r="S6" s="14"/>
      <c r="T6" s="14"/>
      <c r="U6" s="14"/>
      <c r="V6" s="14"/>
      <c r="W6" s="14"/>
      <c r="X6" s="16"/>
      <c r="Y6" s="14"/>
      <c r="Z6" s="14"/>
      <c r="AA6" s="14"/>
      <c r="AB6" s="14"/>
      <c r="AC6" s="14"/>
      <c r="AD6" s="32"/>
      <c r="AE6" s="33"/>
      <c r="AF6" s="14"/>
      <c r="AG6" s="14"/>
      <c r="AH6" s="39"/>
    </row>
    <row r="7" s="2" customFormat="1" ht="183" customHeight="1" spans="1:34">
      <c r="A7" s="16">
        <v>2</v>
      </c>
      <c r="B7" s="17" t="s">
        <v>56</v>
      </c>
      <c r="C7" s="18">
        <f>D7+E7</f>
        <v>5196.347164</v>
      </c>
      <c r="D7" s="18">
        <v>3000</v>
      </c>
      <c r="E7" s="18">
        <v>2196.347164</v>
      </c>
      <c r="F7" s="17" t="s">
        <v>40</v>
      </c>
      <c r="G7" s="16" t="s">
        <v>57</v>
      </c>
      <c r="H7" s="17" t="s">
        <v>42</v>
      </c>
      <c r="I7" s="17" t="s">
        <v>43</v>
      </c>
      <c r="J7" s="16" t="s">
        <v>58</v>
      </c>
      <c r="K7" s="2" t="s">
        <v>59</v>
      </c>
      <c r="L7" s="17" t="s">
        <v>60</v>
      </c>
      <c r="M7" s="26">
        <v>41569</v>
      </c>
      <c r="N7" s="16" t="s">
        <v>47</v>
      </c>
      <c r="O7" s="16"/>
      <c r="P7" s="16"/>
      <c r="Q7" s="16"/>
      <c r="R7" s="16"/>
      <c r="S7" s="17" t="s">
        <v>39</v>
      </c>
      <c r="T7" s="17" t="s">
        <v>48</v>
      </c>
      <c r="U7" s="16" t="s">
        <v>49</v>
      </c>
      <c r="V7" s="17"/>
      <c r="W7" s="17"/>
      <c r="X7" s="17"/>
      <c r="Y7" s="17" t="s">
        <v>50</v>
      </c>
      <c r="Z7" s="34" t="s">
        <v>51</v>
      </c>
      <c r="AA7" s="16" t="s">
        <v>52</v>
      </c>
      <c r="AB7" s="17"/>
      <c r="AC7" s="35">
        <v>0</v>
      </c>
      <c r="AD7" s="36">
        <v>44075</v>
      </c>
      <c r="AE7" s="2" t="s">
        <v>61</v>
      </c>
      <c r="AF7" s="37">
        <v>0</v>
      </c>
      <c r="AG7" s="37">
        <v>0</v>
      </c>
      <c r="AH7" s="16"/>
    </row>
    <row r="8" s="3" customFormat="1" ht="12" spans="1:34">
      <c r="A8" s="19" t="s">
        <v>62</v>
      </c>
      <c r="B8" s="20"/>
      <c r="C8" s="21">
        <f>SUM(C5+C7)</f>
        <v>22059.947164</v>
      </c>
      <c r="D8" s="21">
        <f>SUM(D5:D6)+D7</f>
        <v>13000</v>
      </c>
      <c r="E8" s="21">
        <f>SUM(E5+E6+E7)</f>
        <v>9059.947164</v>
      </c>
      <c r="F8" s="17"/>
      <c r="G8" s="19"/>
      <c r="H8" s="20"/>
      <c r="I8" s="20"/>
      <c r="J8" s="19"/>
      <c r="K8" s="19"/>
      <c r="L8" s="20"/>
      <c r="M8" s="19"/>
      <c r="N8" s="19"/>
      <c r="O8" s="19"/>
      <c r="P8" s="19"/>
      <c r="Q8" s="19"/>
      <c r="R8" s="19"/>
      <c r="S8" s="19"/>
      <c r="T8" s="20"/>
      <c r="U8" s="19"/>
      <c r="V8" s="19"/>
      <c r="W8" s="19"/>
      <c r="X8" s="19"/>
      <c r="Y8" s="20"/>
      <c r="Z8" s="20"/>
      <c r="AA8" s="19"/>
      <c r="AB8" s="19"/>
      <c r="AC8" s="38"/>
      <c r="AD8" s="19"/>
      <c r="AE8" s="19"/>
      <c r="AF8" s="38">
        <f>SUM(AF7)+AF5</f>
        <v>710</v>
      </c>
      <c r="AG8" s="38">
        <f>SUM(AG5:AG6)+AG7</f>
        <v>7100</v>
      </c>
      <c r="AH8" s="19"/>
    </row>
  </sheetData>
  <mergeCells count="58">
    <mergeCell ref="A1:AH1"/>
    <mergeCell ref="S2:X2"/>
    <mergeCell ref="S3:T3"/>
    <mergeCell ref="V3:W3"/>
    <mergeCell ref="A2:A4"/>
    <mergeCell ref="A5:A6"/>
    <mergeCell ref="B5:B6"/>
    <mergeCell ref="C5:C6"/>
    <mergeCell ref="D5:D6"/>
    <mergeCell ref="E5:E6"/>
    <mergeCell ref="F5:F6"/>
    <mergeCell ref="G5:G6"/>
    <mergeCell ref="H5:H6"/>
    <mergeCell ref="I5:I6"/>
    <mergeCell ref="J5:J6"/>
    <mergeCell ref="K5:K6"/>
    <mergeCell ref="L2:L4"/>
    <mergeCell ref="L5:L6"/>
    <mergeCell ref="M2:M4"/>
    <mergeCell ref="M5:M6"/>
    <mergeCell ref="N2:N4"/>
    <mergeCell ref="N5:N6"/>
    <mergeCell ref="O2:O4"/>
    <mergeCell ref="O5:O6"/>
    <mergeCell ref="P2:P4"/>
    <mergeCell ref="P5:P6"/>
    <mergeCell ref="Q2:Q4"/>
    <mergeCell ref="Q5:Q6"/>
    <mergeCell ref="R2:R4"/>
    <mergeCell ref="R5:R6"/>
    <mergeCell ref="S5:S6"/>
    <mergeCell ref="T5:T6"/>
    <mergeCell ref="U5:U6"/>
    <mergeCell ref="V5:V6"/>
    <mergeCell ref="W5:W6"/>
    <mergeCell ref="X3:X4"/>
    <mergeCell ref="X5:X6"/>
    <mergeCell ref="Y2:Y4"/>
    <mergeCell ref="Y5:Y6"/>
    <mergeCell ref="Z2:Z4"/>
    <mergeCell ref="Z5:Z6"/>
    <mergeCell ref="AA2:AA4"/>
    <mergeCell ref="AA5:AA6"/>
    <mergeCell ref="AB2:AB4"/>
    <mergeCell ref="AB5:AB6"/>
    <mergeCell ref="AC2:AC4"/>
    <mergeCell ref="AC5:AC6"/>
    <mergeCell ref="AD2:AD4"/>
    <mergeCell ref="AD5:AD6"/>
    <mergeCell ref="AE2:AE4"/>
    <mergeCell ref="AE5:AE6"/>
    <mergeCell ref="AF2:AF4"/>
    <mergeCell ref="AF5:AF6"/>
    <mergeCell ref="AG2:AG4"/>
    <mergeCell ref="AG5:AG6"/>
    <mergeCell ref="AH2:AH4"/>
    <mergeCell ref="AH5:AH7"/>
    <mergeCell ref="B2:K3"/>
  </mergeCells>
  <pageMargins left="0.708661417322835" right="0.31496062992126" top="0.748031496062992" bottom="0.354330708661417" header="0.31496062992126" footer="0.31496062992126"/>
  <pageSetup paperSize="8"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债权清单-白桦林</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法律事务部</dc:creator>
  <cp:lastModifiedBy>毛艳颖</cp:lastModifiedBy>
  <dcterms:created xsi:type="dcterms:W3CDTF">2019-07-24T07:30:00Z</dcterms:created>
  <cp:lastPrinted>2019-07-24T08:54:00Z</cp:lastPrinted>
  <dcterms:modified xsi:type="dcterms:W3CDTF">2020-11-18T02:21:32Z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