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方案一" sheetId="1" r:id="rId1"/>
  </sheets>
  <definedNames>
    <definedName name="_xlnm.Print_Area" localSheetId="0">方案一!$A$1:$J$34</definedName>
    <definedName name="_xlnm.Print_Titles" localSheetId="0">方案一!$1:$2</definedName>
  </definedNames>
  <calcPr calcId="144525"/>
</workbook>
</file>

<file path=xl/sharedStrings.xml><?xml version="1.0" encoding="utf-8"?>
<sst xmlns="http://schemas.openxmlformats.org/spreadsheetml/2006/main" count="142" uniqueCount="74">
  <si>
    <r>
      <t>产业城市更新公司办公家具采购项目招标控制价清单</t>
    </r>
    <r>
      <rPr>
        <b/>
        <sz val="10"/>
        <color rgb="FF000000"/>
        <rFont val="宋体"/>
        <charset val="134"/>
      </rPr>
      <t xml:space="preserve">                                            </t>
    </r>
  </si>
  <si>
    <t>序号</t>
  </si>
  <si>
    <t>产品型号</t>
  </si>
  <si>
    <t>图片</t>
  </si>
  <si>
    <t>颜色</t>
  </si>
  <si>
    <t>规格</t>
  </si>
  <si>
    <t>数量</t>
  </si>
  <si>
    <t>单位</t>
  </si>
  <si>
    <t>综合含税单价（元）</t>
  </si>
  <si>
    <t>合价（元）</t>
  </si>
  <si>
    <t>材质说明</t>
  </si>
  <si>
    <t>一、领导办公室</t>
  </si>
  <si>
    <t xml:space="preserve">班台
</t>
  </si>
  <si>
    <t>HS-01胡桃木</t>
  </si>
  <si>
    <t xml:space="preserve">2000W*1000D*760H
</t>
  </si>
  <si>
    <t>套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</si>
  <si>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5、五金配件：优质品牌锁具，优质品牌轨道，优质品牌连接件。</t>
  </si>
  <si>
    <t xml:space="preserve">文件柜
</t>
  </si>
  <si>
    <t>HS-01
胡桃木</t>
  </si>
  <si>
    <t>3150*420*2000H</t>
  </si>
  <si>
    <t>组</t>
  </si>
  <si>
    <t xml:space="preserve">班椅
</t>
  </si>
  <si>
    <t>黑牛皮</t>
  </si>
  <si>
    <t>常规</t>
  </si>
  <si>
    <t>把</t>
  </si>
  <si>
    <t>1、面料：优质环保PU皮，皮面光泽好，透气性强，皮质符合国家相关标准要求。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                                                   5、脚架：采用优质飞机底盘，五星脚。</t>
  </si>
  <si>
    <t xml:space="preserve">班前椅
</t>
  </si>
  <si>
    <t>黑西皮</t>
  </si>
  <si>
    <t xml:space="preserve">1、面料：优质环保PU皮，皮面光泽好，透气性强，皮质符合国家相关标准要求。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</t>
  </si>
  <si>
    <t>沙发</t>
  </si>
  <si>
    <t>3人位：2030*870*880</t>
  </si>
  <si>
    <t xml:space="preserve">1、面料：优质环保PU皮，皮面光泽好，透气性强，皮质符合国家相关标准要求。            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4、内框架：采用优质环保橡胶木实木结构，含水率≤12%,无腐朽，无虫柱，无开裂，接合牢固无松动。  </t>
  </si>
  <si>
    <t>茶几</t>
  </si>
  <si>
    <t>1200W*600D*420H</t>
  </si>
  <si>
    <t>个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</si>
  <si>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5、框架：优质橡胶木框架，蒸汽式烘干脱脂处理，含水率≤12%，表面纹理均匀清晰，颜色一致，油漆同班台工艺及材料要求。</t>
  </si>
  <si>
    <t>二、大会议室</t>
  </si>
  <si>
    <t>会议桌</t>
  </si>
  <si>
    <t>6000W*2100D*760H</t>
  </si>
  <si>
    <t>张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</si>
  <si>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5、五金配件：优质品牌连接件。</t>
  </si>
  <si>
    <t xml:space="preserve">会议椅
</t>
  </si>
  <si>
    <t xml:space="preserve">1、面料：优质环保PU皮，皮面光泽好，透气性强，皮质符合国家相关标准要求。            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</t>
  </si>
  <si>
    <t>会议条桌</t>
  </si>
  <si>
    <t>1200W*400D*700H</t>
  </si>
  <si>
    <t xml:space="preserve"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</t>
  </si>
  <si>
    <t>茶水柜</t>
  </si>
  <si>
    <t>800W*400D*860H</t>
  </si>
  <si>
    <t>三、接待室</t>
  </si>
  <si>
    <t>洽谈沙发</t>
  </si>
  <si>
    <t>HS-01胡桃木色，黑色</t>
  </si>
  <si>
    <t>1、面料：采用优质品牌环保型PU皮革，皮质符合国家相关标准要求   
 2、海绵：优质品牌PU一次成型海绵，密度大于45Kg/m3，回弹力大于50%。                                                              
3、内框架：采用优质环保橡胶木实木结构，含水率≤12%,无腐朽，无虫柱，无开裂，接合牢固无松动。                                       
4、弹簧：高强度蛇形弹簧，弹簧数量为27根。</t>
  </si>
  <si>
    <t>小茶几</t>
  </si>
  <si>
    <t>680W*480D*560H</t>
  </si>
  <si>
    <t>四、部门办公室</t>
  </si>
  <si>
    <t>办公桌(不带边柜）</t>
  </si>
  <si>
    <t>1800W*800D*760H</t>
  </si>
  <si>
    <t>办公桌（不带边柜）</t>
  </si>
  <si>
    <t>1600W*800D*760H</t>
  </si>
  <si>
    <t>边柜</t>
  </si>
  <si>
    <t>1200W*400D*665H</t>
  </si>
  <si>
    <t>办公椅</t>
  </si>
  <si>
    <t>1、面料：优质环保PU皮，皮面光泽好，透气性强，皮质符合国家相关标准要求。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
5、脚架：采用优质飞机底盘，五星脚。</t>
  </si>
  <si>
    <t>2700W*400D*2000H</t>
  </si>
  <si>
    <t>900*400*2000H</t>
  </si>
  <si>
    <t>黑色</t>
  </si>
  <si>
    <t>三人位</t>
  </si>
  <si>
    <t xml:space="preserve"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5、框架：优质橡胶木框架，蒸汽式烘干脱脂处理，含水率≤12%，表面纹理均匀清晰，颜色一致，油漆同班台工艺及材料要求。
</t>
  </si>
  <si>
    <t>五、档案室</t>
  </si>
  <si>
    <t>档案柜</t>
  </si>
  <si>
    <t>哑光白</t>
  </si>
  <si>
    <r>
      <rPr>
        <sz val="10"/>
        <rFont val="微软雅黑"/>
        <charset val="134"/>
      </rPr>
      <t>800W*450D*1</t>
    </r>
    <r>
      <rPr>
        <sz val="10"/>
        <rFont val="微软雅黑"/>
        <charset val="134"/>
      </rPr>
      <t>8</t>
    </r>
    <r>
      <rPr>
        <sz val="10"/>
        <rFont val="微软雅黑"/>
        <charset val="134"/>
      </rPr>
      <t>00H</t>
    </r>
  </si>
  <si>
    <t>1、主材：采用一级冷轧钢板，厚度不小于0.8mm，冲压成型，十道防锈处理，高静电粉末喷涂处理，涂膜均匀，品质稳定厚度20UM以上硬度达H级；单面搁板上均匀载重40kg，双面均匀布负载80kg。
2、铁柜具有、防火、防腐且耐磨、其表面粉末无毒、无味、色泽鲜艳。
3、钢板经全自动脱脂，清洗、加温除油磷化、表调、干燥工艺。
4、零部件必须精度高、通用性强。
5、焊接部分采用高标准熔接焊,表面平整光滑采用全自动喷涂流水线，表面静电粉沫喷塑。
6、上柜为玻璃门，内设层板、下柜门金属钢制，内层板一块（可上、下活动）。锁具安全可靠，不易仿配，内嵌式不锈钢扣手。</t>
  </si>
  <si>
    <t xml:space="preserve">         小写：￥533200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</si>
</sst>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4"/>
      <name val="仿宋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indexed="8"/>
      <name val="宋体"/>
      <charset val="134"/>
    </font>
    <font>
      <sz val="12"/>
      <name val="仿宋"/>
      <charset val="134"/>
    </font>
    <font>
      <sz val="12"/>
      <color indexed="8"/>
      <name val="黑体"/>
      <charset val="134"/>
    </font>
    <font>
      <sz val="10"/>
      <name val="微软雅黑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3" fillId="0" borderId="0"/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9" fillId="0" borderId="1" xfId="5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4" xfId="50"/>
    <cellStyle name="常规 14 2" xfId="51"/>
    <cellStyle name="常规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807720</xdr:colOff>
      <xdr:row>23</xdr:row>
      <xdr:rowOff>564515</xdr:rowOff>
    </xdr:from>
    <xdr:ext cx="1114617" cy="1437613"/>
    <xdr:pic>
      <xdr:nvPicPr>
        <xdr:cNvPr id="171" name="图片 170" descr="PTPVBQB@XQ8BS~N4[P%@L6M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4045" y="43347640"/>
          <a:ext cx="1114425" cy="1437005"/>
        </a:xfrm>
        <a:prstGeom prst="rect">
          <a:avLst/>
        </a:prstGeom>
      </xdr:spPr>
    </xdr:pic>
    <xdr:clientData/>
  </xdr:oneCellAnchor>
  <xdr:oneCellAnchor>
    <xdr:from>
      <xdr:col>2</xdr:col>
      <xdr:colOff>887730</xdr:colOff>
      <xdr:row>24</xdr:row>
      <xdr:rowOff>566420</xdr:rowOff>
    </xdr:from>
    <xdr:ext cx="941550" cy="1242020"/>
    <xdr:pic>
      <xdr:nvPicPr>
        <xdr:cNvPr id="172" name="图片 171" descr="O$$JAU3@Y`60}G}[PP5X%YT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64055" y="45635545"/>
          <a:ext cx="941070" cy="1241425"/>
        </a:xfrm>
        <a:prstGeom prst="rect">
          <a:avLst/>
        </a:prstGeom>
      </xdr:spPr>
    </xdr:pic>
    <xdr:clientData/>
  </xdr:oneCellAnchor>
  <xdr:twoCellAnchor editAs="oneCell">
    <xdr:from>
      <xdr:col>2</xdr:col>
      <xdr:colOff>890270</xdr:colOff>
      <xdr:row>31</xdr:row>
      <xdr:rowOff>526415</xdr:rowOff>
    </xdr:from>
    <xdr:to>
      <xdr:col>2</xdr:col>
      <xdr:colOff>1565067</xdr:colOff>
      <xdr:row>31</xdr:row>
      <xdr:rowOff>1972082</xdr:rowOff>
    </xdr:to>
    <xdr:pic>
      <xdr:nvPicPr>
        <xdr:cNvPr id="178" name="图片 1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966595" y="59895740"/>
          <a:ext cx="674370" cy="1445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269555</xdr:colOff>
      <xdr:row>10</xdr:row>
      <xdr:rowOff>579650</xdr:rowOff>
    </xdr:from>
    <xdr:to>
      <xdr:col>2</xdr:col>
      <xdr:colOff>2127693</xdr:colOff>
      <xdr:row>10</xdr:row>
      <xdr:rowOff>1772763</xdr:rowOff>
    </xdr:to>
    <xdr:pic>
      <xdr:nvPicPr>
        <xdr:cNvPr id="58" name="图片 152" descr="SP0880,SP0860.jpg"/>
        <xdr:cNvPicPr>
          <a:picLocks noChangeAspect="1"/>
        </xdr:cNvPicPr>
      </xdr:nvPicPr>
      <xdr:blipFill>
        <a:blip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45565" y="16450945"/>
          <a:ext cx="1858010" cy="11931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212725</xdr:colOff>
      <xdr:row>20</xdr:row>
      <xdr:rowOff>481330</xdr:rowOff>
    </xdr:from>
    <xdr:ext cx="2122464" cy="1222459"/>
    <xdr:pic>
      <xdr:nvPicPr>
        <xdr:cNvPr id="212" name="图片 2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flipH="1">
          <a:off x="1289050" y="36406455"/>
          <a:ext cx="2122170" cy="12223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159385</xdr:colOff>
      <xdr:row>21</xdr:row>
      <xdr:rowOff>603250</xdr:rowOff>
    </xdr:from>
    <xdr:ext cx="2122464" cy="1222459"/>
    <xdr:pic>
      <xdr:nvPicPr>
        <xdr:cNvPr id="213" name="图片 2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flipH="1">
          <a:off x="1235710" y="38814375"/>
          <a:ext cx="2122170" cy="12223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2</xdr:col>
      <xdr:colOff>73660</xdr:colOff>
      <xdr:row>26</xdr:row>
      <xdr:rowOff>469265</xdr:rowOff>
    </xdr:from>
    <xdr:to>
      <xdr:col>2</xdr:col>
      <xdr:colOff>1296036</xdr:colOff>
      <xdr:row>26</xdr:row>
      <xdr:rowOff>1599839</xdr:rowOff>
    </xdr:to>
    <xdr:pic>
      <xdr:nvPicPr>
        <xdr:cNvPr id="215" name="图片 98" descr="HME103.jpg"/>
        <xdr:cNvPicPr>
          <a:picLocks noChangeAspect="1"/>
        </xdr:cNvPicPr>
      </xdr:nvPicPr>
      <xdr:blipFill>
        <a:blip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49985" y="50110390"/>
          <a:ext cx="1222375" cy="1130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1065530</xdr:colOff>
      <xdr:row>26</xdr:row>
      <xdr:rowOff>478790</xdr:rowOff>
    </xdr:from>
    <xdr:to>
      <xdr:col>2</xdr:col>
      <xdr:colOff>2435311</xdr:colOff>
      <xdr:row>26</xdr:row>
      <xdr:rowOff>1609463</xdr:rowOff>
    </xdr:to>
    <xdr:pic>
      <xdr:nvPicPr>
        <xdr:cNvPr id="216" name="图片 99" descr="HME103.jpg"/>
        <xdr:cNvPicPr>
          <a:picLocks noChangeAspect="1"/>
        </xdr:cNvPicPr>
      </xdr:nvPicPr>
      <xdr:blipFill>
        <a:blip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141855" y="50119915"/>
          <a:ext cx="1369695" cy="1130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130810</xdr:colOff>
      <xdr:row>3</xdr:row>
      <xdr:rowOff>732790</xdr:rowOff>
    </xdr:from>
    <xdr:to>
      <xdr:col>2</xdr:col>
      <xdr:colOff>2278089</xdr:colOff>
      <xdr:row>3</xdr:row>
      <xdr:rowOff>1876398</xdr:rowOff>
    </xdr:to>
    <xdr:pic>
      <xdr:nvPicPr>
        <xdr:cNvPr id="10" name="图片 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07135" y="2266315"/>
          <a:ext cx="2146935" cy="1143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694055</xdr:colOff>
      <xdr:row>4</xdr:row>
      <xdr:rowOff>804545</xdr:rowOff>
    </xdr:from>
    <xdr:to>
      <xdr:col>2</xdr:col>
      <xdr:colOff>766916</xdr:colOff>
      <xdr:row>4</xdr:row>
      <xdr:rowOff>1637859</xdr:rowOff>
    </xdr:to>
    <xdr:pic>
      <xdr:nvPicPr>
        <xdr:cNvPr id="11" name="图片 97" descr="HME302.jpg"/>
        <xdr:cNvPicPr>
          <a:picLocks noChangeAspect="1"/>
        </xdr:cNvPicPr>
      </xdr:nvPicPr>
      <xdr:blipFill>
        <a:blip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flipH="1">
          <a:off x="1017905" y="4624070"/>
          <a:ext cx="824865" cy="833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1561465</xdr:colOff>
      <xdr:row>4</xdr:row>
      <xdr:rowOff>804545</xdr:rowOff>
    </xdr:from>
    <xdr:to>
      <xdr:col>2</xdr:col>
      <xdr:colOff>2463323</xdr:colOff>
      <xdr:row>4</xdr:row>
      <xdr:rowOff>1618796</xdr:rowOff>
    </xdr:to>
    <xdr:pic>
      <xdr:nvPicPr>
        <xdr:cNvPr id="12" name="图片 97" descr="HME302.jpg"/>
        <xdr:cNvPicPr>
          <a:picLocks noChangeAspect="1"/>
        </xdr:cNvPicPr>
      </xdr:nvPicPr>
      <xdr:blipFill>
        <a:blip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637790" y="4624070"/>
          <a:ext cx="901700" cy="814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560070</xdr:colOff>
      <xdr:row>4</xdr:row>
      <xdr:rowOff>797560</xdr:rowOff>
    </xdr:from>
    <xdr:to>
      <xdr:col>2</xdr:col>
      <xdr:colOff>1790113</xdr:colOff>
      <xdr:row>4</xdr:row>
      <xdr:rowOff>1647747</xdr:rowOff>
    </xdr:to>
    <xdr:pic>
      <xdr:nvPicPr>
        <xdr:cNvPr id="14" name="图片 100" descr="HME203.jpg"/>
        <xdr:cNvPicPr>
          <a:picLocks noChangeAspect="1"/>
        </xdr:cNvPicPr>
      </xdr:nvPicPr>
      <xdr:blipFill>
        <a:blip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36395" y="4617085"/>
          <a:ext cx="1229995" cy="84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764540</xdr:colOff>
      <xdr:row>5</xdr:row>
      <xdr:rowOff>696595</xdr:rowOff>
    </xdr:from>
    <xdr:to>
      <xdr:col>2</xdr:col>
      <xdr:colOff>1713170</xdr:colOff>
      <xdr:row>5</xdr:row>
      <xdr:rowOff>1714089</xdr:rowOff>
    </xdr:to>
    <xdr:pic>
      <xdr:nvPicPr>
        <xdr:cNvPr id="15" name="图片 5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1840865" y="6802120"/>
          <a:ext cx="948055" cy="1017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146685</xdr:colOff>
      <xdr:row>7</xdr:row>
      <xdr:rowOff>786765</xdr:rowOff>
    </xdr:from>
    <xdr:to>
      <xdr:col>2</xdr:col>
      <xdr:colOff>2347088</xdr:colOff>
      <xdr:row>7</xdr:row>
      <xdr:rowOff>1754953</xdr:rowOff>
    </xdr:to>
    <xdr:pic>
      <xdr:nvPicPr>
        <xdr:cNvPr id="17" name="图片 16" descr="F]S~(L@Z{~NBV92$HJ)31}3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1223010" y="11464290"/>
          <a:ext cx="2200275" cy="967740"/>
        </a:xfrm>
        <a:prstGeom prst="rect">
          <a:avLst/>
        </a:prstGeom>
      </xdr:spPr>
    </xdr:pic>
    <xdr:clientData/>
  </xdr:twoCellAnchor>
  <xdr:twoCellAnchor editAs="oneCell">
    <xdr:from>
      <xdr:col>2</xdr:col>
      <xdr:colOff>706120</xdr:colOff>
      <xdr:row>6</xdr:row>
      <xdr:rowOff>575310</xdr:rowOff>
    </xdr:from>
    <xdr:to>
      <xdr:col>2</xdr:col>
      <xdr:colOff>1705323</xdr:colOff>
      <xdr:row>6</xdr:row>
      <xdr:rowOff>1924904</xdr:rowOff>
    </xdr:to>
    <xdr:pic>
      <xdr:nvPicPr>
        <xdr:cNvPr id="18" name="图片 17" descr="2.会议椅SD-1061         （侧面）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flipH="1">
          <a:off x="1782445" y="8966835"/>
          <a:ext cx="998855" cy="1349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294640</xdr:colOff>
      <xdr:row>8</xdr:row>
      <xdr:rowOff>616585</xdr:rowOff>
    </xdr:from>
    <xdr:to>
      <xdr:col>2</xdr:col>
      <xdr:colOff>2107565</xdr:colOff>
      <xdr:row>8</xdr:row>
      <xdr:rowOff>1687195</xdr:rowOff>
    </xdr:to>
    <xdr:pic>
      <xdr:nvPicPr>
        <xdr:cNvPr id="21" name="图片 20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1370965" y="13580110"/>
          <a:ext cx="1812925" cy="1070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417195</xdr:colOff>
      <xdr:row>17</xdr:row>
      <xdr:rowOff>641350</xdr:rowOff>
    </xdr:from>
    <xdr:to>
      <xdr:col>2</xdr:col>
      <xdr:colOff>2214767</xdr:colOff>
      <xdr:row>17</xdr:row>
      <xdr:rowOff>1494831</xdr:rowOff>
    </xdr:to>
    <xdr:pic>
      <xdr:nvPicPr>
        <xdr:cNvPr id="22" name="图片 195" descr="HQ-41.jpg"/>
        <xdr:cNvPicPr>
          <a:picLocks noChangeAspect="1"/>
        </xdr:cNvPicPr>
      </xdr:nvPicPr>
      <xdr:blipFill>
        <a:blip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93520" y="31080075"/>
          <a:ext cx="1797050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870585</xdr:colOff>
      <xdr:row>11</xdr:row>
      <xdr:rowOff>709295</xdr:rowOff>
    </xdr:from>
    <xdr:to>
      <xdr:col>2</xdr:col>
      <xdr:colOff>1682297</xdr:colOff>
      <xdr:row>11</xdr:row>
      <xdr:rowOff>1762741</xdr:rowOff>
    </xdr:to>
    <xdr:pic>
      <xdr:nvPicPr>
        <xdr:cNvPr id="30" name="图片 29" descr="I[81B6MXYHPB7ZHYJ@%)AXI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946910" y="18867120"/>
          <a:ext cx="811530" cy="1052830"/>
        </a:xfrm>
        <a:prstGeom prst="rect">
          <a:avLst/>
        </a:prstGeom>
      </xdr:spPr>
    </xdr:pic>
    <xdr:clientData/>
  </xdr:twoCellAnchor>
  <xdr:twoCellAnchor editAs="oneCell">
    <xdr:from>
      <xdr:col>2</xdr:col>
      <xdr:colOff>707390</xdr:colOff>
      <xdr:row>25</xdr:row>
      <xdr:rowOff>652145</xdr:rowOff>
    </xdr:from>
    <xdr:to>
      <xdr:col>2</xdr:col>
      <xdr:colOff>1962449</xdr:colOff>
      <xdr:row>25</xdr:row>
      <xdr:rowOff>1783600</xdr:rowOff>
    </xdr:to>
    <xdr:pic>
      <xdr:nvPicPr>
        <xdr:cNvPr id="31" name="Picture 22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783715" y="48007270"/>
          <a:ext cx="1254760" cy="1130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334010</xdr:colOff>
      <xdr:row>28</xdr:row>
      <xdr:rowOff>574040</xdr:rowOff>
    </xdr:from>
    <xdr:to>
      <xdr:col>2</xdr:col>
      <xdr:colOff>2328545</xdr:colOff>
      <xdr:row>28</xdr:row>
      <xdr:rowOff>1701165</xdr:rowOff>
    </xdr:to>
    <xdr:pic>
      <xdr:nvPicPr>
        <xdr:cNvPr id="32" name="Picture 21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1410335" y="54787165"/>
          <a:ext cx="1994535" cy="1127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169545</xdr:colOff>
      <xdr:row>29</xdr:row>
      <xdr:rowOff>450850</xdr:rowOff>
    </xdr:from>
    <xdr:to>
      <xdr:col>2</xdr:col>
      <xdr:colOff>2226310</xdr:colOff>
      <xdr:row>29</xdr:row>
      <xdr:rowOff>1683385</xdr:rowOff>
    </xdr:to>
    <xdr:pic>
      <xdr:nvPicPr>
        <xdr:cNvPr id="33" name="Picture 4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1245870" y="56949975"/>
          <a:ext cx="2056765" cy="1232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717550</xdr:colOff>
      <xdr:row>27</xdr:row>
      <xdr:rowOff>173990</xdr:rowOff>
    </xdr:from>
    <xdr:to>
      <xdr:col>2</xdr:col>
      <xdr:colOff>1628140</xdr:colOff>
      <xdr:row>27</xdr:row>
      <xdr:rowOff>1630680</xdr:rowOff>
    </xdr:to>
    <xdr:pic>
      <xdr:nvPicPr>
        <xdr:cNvPr id="35" name="Picture 30"/>
        <xdr:cNvPicPr>
          <a:picLocks noChangeAspect="1" noChangeArrowheads="1"/>
        </xdr:cNvPicPr>
      </xdr:nvPicPr>
      <xdr:blipFill>
        <a:blip r:embed="rId21"/>
        <a:srcRect/>
        <a:stretch>
          <a:fillRect/>
        </a:stretch>
      </xdr:blipFill>
      <xdr:spPr>
        <a:xfrm>
          <a:off x="1793875" y="52101115"/>
          <a:ext cx="910590" cy="14566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116205</xdr:colOff>
      <xdr:row>13</xdr:row>
      <xdr:rowOff>484505</xdr:rowOff>
    </xdr:from>
    <xdr:to>
      <xdr:col>2</xdr:col>
      <xdr:colOff>2494722</xdr:colOff>
      <xdr:row>13</xdr:row>
      <xdr:rowOff>1593888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1192530" y="23214330"/>
          <a:ext cx="2378075" cy="1109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495300</xdr:colOff>
      <xdr:row>12</xdr:row>
      <xdr:rowOff>185420</xdr:rowOff>
    </xdr:from>
    <xdr:to>
      <xdr:col>2</xdr:col>
      <xdr:colOff>1918447</xdr:colOff>
      <xdr:row>12</xdr:row>
      <xdr:rowOff>2005302</xdr:rowOff>
    </xdr:to>
    <xdr:pic>
      <xdr:nvPicPr>
        <xdr:cNvPr id="37" name="Picture 29"/>
        <xdr:cNvPicPr>
          <a:picLocks noChangeAspect="1" noChangeArrowheads="1"/>
        </xdr:cNvPicPr>
      </xdr:nvPicPr>
      <xdr:blipFill>
        <a:blip r:embed="rId23"/>
        <a:srcRect/>
        <a:stretch>
          <a:fillRect/>
        </a:stretch>
      </xdr:blipFill>
      <xdr:spPr>
        <a:xfrm>
          <a:off x="1571625" y="20629245"/>
          <a:ext cx="1423035" cy="1819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769620</xdr:colOff>
      <xdr:row>14</xdr:row>
      <xdr:rowOff>607695</xdr:rowOff>
    </xdr:from>
    <xdr:to>
      <xdr:col>2</xdr:col>
      <xdr:colOff>2024679</xdr:colOff>
      <xdr:row>14</xdr:row>
      <xdr:rowOff>1739150</xdr:rowOff>
    </xdr:to>
    <xdr:pic>
      <xdr:nvPicPr>
        <xdr:cNvPr id="38" name="Picture 22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845945" y="25623520"/>
          <a:ext cx="1254760" cy="1130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649605</xdr:colOff>
      <xdr:row>18</xdr:row>
      <xdr:rowOff>502920</xdr:rowOff>
    </xdr:from>
    <xdr:to>
      <xdr:col>2</xdr:col>
      <xdr:colOff>1904664</xdr:colOff>
      <xdr:row>18</xdr:row>
      <xdr:rowOff>1634375</xdr:rowOff>
    </xdr:to>
    <xdr:pic>
      <xdr:nvPicPr>
        <xdr:cNvPr id="39" name="Picture 22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725930" y="33227645"/>
          <a:ext cx="1254760" cy="1130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410845</xdr:colOff>
      <xdr:row>16</xdr:row>
      <xdr:rowOff>527050</xdr:rowOff>
    </xdr:from>
    <xdr:to>
      <xdr:col>2</xdr:col>
      <xdr:colOff>1946051</xdr:colOff>
      <xdr:row>16</xdr:row>
      <xdr:rowOff>1824664</xdr:rowOff>
    </xdr:to>
    <xdr:pic>
      <xdr:nvPicPr>
        <xdr:cNvPr id="40" name="Picture 23"/>
        <xdr:cNvPicPr>
          <a:picLocks noChangeAspect="1" noChangeArrowheads="1"/>
        </xdr:cNvPicPr>
      </xdr:nvPicPr>
      <xdr:blipFill>
        <a:blip r:embed="rId24"/>
        <a:srcRect/>
        <a:stretch>
          <a:fillRect/>
        </a:stretch>
      </xdr:blipFill>
      <xdr:spPr>
        <a:xfrm>
          <a:off x="1487170" y="28679775"/>
          <a:ext cx="1534795" cy="12973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504825</xdr:colOff>
      <xdr:row>22</xdr:row>
      <xdr:rowOff>733425</xdr:rowOff>
    </xdr:from>
    <xdr:to>
      <xdr:col>2</xdr:col>
      <xdr:colOff>2114550</xdr:colOff>
      <xdr:row>22</xdr:row>
      <xdr:rowOff>1657350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25"/>
        <a:srcRect/>
        <a:stretch>
          <a:fillRect/>
        </a:stretch>
      </xdr:blipFill>
      <xdr:spPr>
        <a:xfrm>
          <a:off x="1581150" y="41230550"/>
          <a:ext cx="1609725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view="pageBreakPreview" zoomScaleNormal="85" workbookViewId="0">
      <pane ySplit="2" topLeftCell="A32" activePane="bottomLeft" state="frozen"/>
      <selection/>
      <selection pane="bottomLeft" activeCell="K34" sqref="K34"/>
    </sheetView>
  </sheetViews>
  <sheetFormatPr defaultColWidth="9" defaultRowHeight="18.75"/>
  <cols>
    <col min="1" max="1" width="4.25" style="2" customWidth="1"/>
    <col min="2" max="2" width="9.875" style="3" customWidth="1"/>
    <col min="3" max="3" width="33" style="2" customWidth="1"/>
    <col min="4" max="4" width="7.875" style="4" customWidth="1"/>
    <col min="5" max="5" width="18" style="2" customWidth="1"/>
    <col min="6" max="6" width="7.25" style="2" customWidth="1"/>
    <col min="7" max="7" width="5.5" style="2" customWidth="1"/>
    <col min="8" max="8" width="7.5" style="5" customWidth="1"/>
    <col min="9" max="9" width="8.375" style="2" customWidth="1"/>
    <col min="10" max="10" width="60.375" style="2" customWidth="1"/>
    <col min="11" max="11" width="19.25" style="6" customWidth="1"/>
    <col min="12" max="12" width="10.125" style="6" customWidth="1"/>
    <col min="13" max="16384" width="9" style="6"/>
  </cols>
  <sheetData>
    <row r="1" ht="36" customHeight="1" spans="1:10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42.75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9" t="s">
        <v>10</v>
      </c>
      <c r="K2" s="25"/>
    </row>
    <row r="3" ht="42" customHeight="1" spans="1:10">
      <c r="A3" s="11" t="s">
        <v>11</v>
      </c>
      <c r="B3" s="12"/>
      <c r="C3" s="12"/>
      <c r="D3" s="12"/>
      <c r="E3" s="12"/>
      <c r="F3" s="12"/>
      <c r="G3" s="12"/>
      <c r="H3" s="12"/>
      <c r="I3" s="12"/>
      <c r="J3" s="26"/>
    </row>
    <row r="4" ht="180" customHeight="1" spans="1:10">
      <c r="A4" s="13">
        <v>1</v>
      </c>
      <c r="B4" s="13" t="s">
        <v>12</v>
      </c>
      <c r="C4" s="14"/>
      <c r="D4" s="13" t="s">
        <v>13</v>
      </c>
      <c r="E4" s="13" t="s">
        <v>14</v>
      </c>
      <c r="F4" s="13">
        <v>1</v>
      </c>
      <c r="G4" s="13" t="s">
        <v>15</v>
      </c>
      <c r="H4" s="13">
        <v>2500</v>
      </c>
      <c r="I4" s="13">
        <f>H4*F4</f>
        <v>2500</v>
      </c>
      <c r="J4" s="27" t="s">
        <v>16</v>
      </c>
    </row>
    <row r="5" ht="180" customHeight="1" spans="1:10">
      <c r="A5" s="13">
        <v>2</v>
      </c>
      <c r="B5" s="13" t="s">
        <v>17</v>
      </c>
      <c r="C5" s="14"/>
      <c r="D5" s="13" t="s">
        <v>18</v>
      </c>
      <c r="E5" s="13" t="s">
        <v>19</v>
      </c>
      <c r="F5" s="13">
        <v>1</v>
      </c>
      <c r="G5" s="13" t="s">
        <v>20</v>
      </c>
      <c r="H5" s="13">
        <v>6500</v>
      </c>
      <c r="I5" s="13">
        <v>6500</v>
      </c>
      <c r="J5" s="27" t="s">
        <v>16</v>
      </c>
    </row>
    <row r="6" ht="180" customHeight="1" spans="1:10">
      <c r="A6" s="13">
        <v>3</v>
      </c>
      <c r="B6" s="13" t="s">
        <v>21</v>
      </c>
      <c r="C6" s="14"/>
      <c r="D6" s="13" t="s">
        <v>22</v>
      </c>
      <c r="E6" s="13" t="s">
        <v>23</v>
      </c>
      <c r="F6" s="13">
        <v>1</v>
      </c>
      <c r="G6" s="13" t="s">
        <v>24</v>
      </c>
      <c r="H6" s="13">
        <v>800</v>
      </c>
      <c r="I6" s="13">
        <f t="shared" ref="I4:I9" si="0">H6*F6</f>
        <v>800</v>
      </c>
      <c r="J6" s="27" t="s">
        <v>25</v>
      </c>
    </row>
    <row r="7" ht="180" customHeight="1" spans="1:10">
      <c r="A7" s="13">
        <v>4</v>
      </c>
      <c r="B7" s="13" t="s">
        <v>26</v>
      </c>
      <c r="C7" s="14"/>
      <c r="D7" s="13" t="s">
        <v>27</v>
      </c>
      <c r="E7" s="13" t="s">
        <v>23</v>
      </c>
      <c r="F7" s="13">
        <v>10</v>
      </c>
      <c r="G7" s="13" t="s">
        <v>24</v>
      </c>
      <c r="H7" s="13">
        <v>800</v>
      </c>
      <c r="I7" s="13">
        <f t="shared" si="0"/>
        <v>8000</v>
      </c>
      <c r="J7" s="27" t="s">
        <v>28</v>
      </c>
    </row>
    <row r="8" ht="180" customHeight="1" spans="1:10">
      <c r="A8" s="13">
        <v>5</v>
      </c>
      <c r="B8" s="13" t="s">
        <v>29</v>
      </c>
      <c r="C8" s="14"/>
      <c r="D8" s="13" t="s">
        <v>27</v>
      </c>
      <c r="E8" s="13" t="s">
        <v>30</v>
      </c>
      <c r="F8" s="13">
        <v>2</v>
      </c>
      <c r="G8" s="13" t="s">
        <v>15</v>
      </c>
      <c r="H8" s="13">
        <v>2500</v>
      </c>
      <c r="I8" s="13">
        <f t="shared" si="0"/>
        <v>5000</v>
      </c>
      <c r="J8" s="27" t="s">
        <v>31</v>
      </c>
    </row>
    <row r="9" ht="180" customHeight="1" spans="1:10">
      <c r="A9" s="13">
        <v>6</v>
      </c>
      <c r="B9" s="13" t="s">
        <v>32</v>
      </c>
      <c r="C9" s="14"/>
      <c r="D9" s="13" t="s">
        <v>18</v>
      </c>
      <c r="E9" s="13" t="s">
        <v>33</v>
      </c>
      <c r="F9" s="13">
        <v>2</v>
      </c>
      <c r="G9" s="13" t="s">
        <v>34</v>
      </c>
      <c r="H9" s="13">
        <v>1000</v>
      </c>
      <c r="I9" s="13">
        <f t="shared" si="0"/>
        <v>2000</v>
      </c>
      <c r="J9" s="27" t="s">
        <v>35</v>
      </c>
    </row>
    <row r="10" ht="49" customHeight="1" spans="1:10">
      <c r="A10" s="11" t="s">
        <v>36</v>
      </c>
      <c r="B10" s="12"/>
      <c r="C10" s="12"/>
      <c r="D10" s="12"/>
      <c r="E10" s="12"/>
      <c r="F10" s="12"/>
      <c r="G10" s="12"/>
      <c r="H10" s="12"/>
      <c r="I10" s="12"/>
      <c r="J10" s="26"/>
    </row>
    <row r="11" ht="180" customHeight="1" spans="1:10">
      <c r="A11" s="13">
        <v>1</v>
      </c>
      <c r="B11" s="13" t="s">
        <v>37</v>
      </c>
      <c r="C11" s="14"/>
      <c r="D11" s="13" t="s">
        <v>18</v>
      </c>
      <c r="E11" s="13" t="s">
        <v>38</v>
      </c>
      <c r="F11" s="13">
        <v>1</v>
      </c>
      <c r="G11" s="13" t="s">
        <v>39</v>
      </c>
      <c r="H11" s="13">
        <v>35000</v>
      </c>
      <c r="I11" s="13">
        <f>H11*F11</f>
        <v>35000</v>
      </c>
      <c r="J11" s="27" t="s">
        <v>40</v>
      </c>
    </row>
    <row r="12" ht="180" customHeight="1" spans="1:10">
      <c r="A12" s="13">
        <v>2</v>
      </c>
      <c r="B12" s="13" t="s">
        <v>41</v>
      </c>
      <c r="C12" s="14"/>
      <c r="D12" s="13" t="s">
        <v>27</v>
      </c>
      <c r="E12" s="13" t="s">
        <v>23</v>
      </c>
      <c r="F12" s="13">
        <v>20</v>
      </c>
      <c r="G12" s="13" t="s">
        <v>39</v>
      </c>
      <c r="H12" s="13">
        <v>800</v>
      </c>
      <c r="I12" s="13">
        <f>H12*F12</f>
        <v>16000</v>
      </c>
      <c r="J12" s="27" t="s">
        <v>28</v>
      </c>
    </row>
    <row r="13" ht="180" customHeight="1" spans="1:10">
      <c r="A13" s="13">
        <v>3</v>
      </c>
      <c r="B13" s="13" t="s">
        <v>41</v>
      </c>
      <c r="C13" s="13"/>
      <c r="D13" s="13" t="s">
        <v>27</v>
      </c>
      <c r="E13" s="13" t="s">
        <v>23</v>
      </c>
      <c r="F13" s="13">
        <v>30</v>
      </c>
      <c r="G13" s="13" t="s">
        <v>24</v>
      </c>
      <c r="H13" s="13">
        <v>660</v>
      </c>
      <c r="I13" s="13">
        <f>H13*F13</f>
        <v>19800</v>
      </c>
      <c r="J13" s="27" t="s">
        <v>42</v>
      </c>
    </row>
    <row r="14" ht="180" customHeight="1" spans="1:10">
      <c r="A14" s="13">
        <v>4</v>
      </c>
      <c r="B14" s="15" t="s">
        <v>43</v>
      </c>
      <c r="C14" s="13"/>
      <c r="D14" s="13" t="s">
        <v>18</v>
      </c>
      <c r="E14" s="13" t="s">
        <v>44</v>
      </c>
      <c r="F14" s="13">
        <v>10</v>
      </c>
      <c r="G14" s="13" t="s">
        <v>39</v>
      </c>
      <c r="H14" s="13">
        <v>1000</v>
      </c>
      <c r="I14" s="13">
        <f>H14*F14</f>
        <v>10000</v>
      </c>
      <c r="J14" s="27" t="s">
        <v>45</v>
      </c>
    </row>
    <row r="15" ht="180" customHeight="1" spans="1:10">
      <c r="A15" s="13">
        <v>5</v>
      </c>
      <c r="B15" s="15" t="s">
        <v>46</v>
      </c>
      <c r="C15" s="13"/>
      <c r="D15" s="15" t="s">
        <v>18</v>
      </c>
      <c r="E15" s="13" t="s">
        <v>47</v>
      </c>
      <c r="F15" s="13">
        <v>1</v>
      </c>
      <c r="G15" s="16" t="s">
        <v>34</v>
      </c>
      <c r="H15" s="13">
        <v>1400</v>
      </c>
      <c r="I15" s="13">
        <f>H15*F15</f>
        <v>1400</v>
      </c>
      <c r="J15" s="27" t="s">
        <v>16</v>
      </c>
    </row>
    <row r="16" ht="67" customHeight="1" spans="1:10">
      <c r="A16" s="11" t="s">
        <v>48</v>
      </c>
      <c r="B16" s="12"/>
      <c r="C16" s="12"/>
      <c r="D16" s="12"/>
      <c r="E16" s="12"/>
      <c r="F16" s="12"/>
      <c r="G16" s="12"/>
      <c r="H16" s="12"/>
      <c r="I16" s="12"/>
      <c r="J16" s="26"/>
    </row>
    <row r="17" ht="180" customHeight="1" spans="1:10">
      <c r="A17" s="13">
        <v>1</v>
      </c>
      <c r="B17" s="13" t="s">
        <v>49</v>
      </c>
      <c r="C17" s="14"/>
      <c r="D17" s="13" t="s">
        <v>50</v>
      </c>
      <c r="E17" s="13" t="s">
        <v>23</v>
      </c>
      <c r="F17" s="13">
        <v>26</v>
      </c>
      <c r="G17" s="13" t="s">
        <v>34</v>
      </c>
      <c r="H17" s="13">
        <v>2000</v>
      </c>
      <c r="I17" s="13">
        <f>H17*F17</f>
        <v>52000</v>
      </c>
      <c r="J17" s="27" t="s">
        <v>51</v>
      </c>
    </row>
    <row r="18" ht="180" customHeight="1" spans="1:10">
      <c r="A18" s="13">
        <v>2</v>
      </c>
      <c r="B18" s="13" t="s">
        <v>52</v>
      </c>
      <c r="C18" s="14"/>
      <c r="D18" s="13" t="s">
        <v>18</v>
      </c>
      <c r="E18" s="13" t="s">
        <v>53</v>
      </c>
      <c r="F18" s="13">
        <v>13</v>
      </c>
      <c r="G18" s="13" t="s">
        <v>34</v>
      </c>
      <c r="H18" s="13">
        <v>900</v>
      </c>
      <c r="I18" s="13">
        <f>H18*F18</f>
        <v>11700</v>
      </c>
      <c r="J18" s="27" t="s">
        <v>35</v>
      </c>
    </row>
    <row r="19" ht="180" customHeight="1" spans="1:10">
      <c r="A19" s="13">
        <v>3</v>
      </c>
      <c r="B19" s="15" t="s">
        <v>46</v>
      </c>
      <c r="C19" s="13"/>
      <c r="D19" s="13" t="s">
        <v>18</v>
      </c>
      <c r="E19" s="13" t="s">
        <v>47</v>
      </c>
      <c r="F19" s="13">
        <v>5</v>
      </c>
      <c r="G19" s="13" t="s">
        <v>34</v>
      </c>
      <c r="H19" s="13">
        <v>1400</v>
      </c>
      <c r="I19" s="13">
        <f>H19*F19</f>
        <v>7000</v>
      </c>
      <c r="J19" s="27" t="s">
        <v>16</v>
      </c>
    </row>
    <row r="20" ht="72" customHeight="1" spans="1:10">
      <c r="A20" s="11" t="s">
        <v>54</v>
      </c>
      <c r="B20" s="12"/>
      <c r="C20" s="12"/>
      <c r="D20" s="12"/>
      <c r="E20" s="12"/>
      <c r="F20" s="12"/>
      <c r="G20" s="12"/>
      <c r="H20" s="12"/>
      <c r="I20" s="12"/>
      <c r="J20" s="26"/>
    </row>
    <row r="21" ht="180" customHeight="1" spans="1:10">
      <c r="A21" s="13">
        <v>1</v>
      </c>
      <c r="B21" s="17" t="s">
        <v>55</v>
      </c>
      <c r="C21" s="14"/>
      <c r="D21" s="13" t="s">
        <v>18</v>
      </c>
      <c r="E21" s="13" t="s">
        <v>56</v>
      </c>
      <c r="F21" s="13">
        <v>10</v>
      </c>
      <c r="G21" s="13" t="s">
        <v>39</v>
      </c>
      <c r="H21" s="13">
        <v>2000</v>
      </c>
      <c r="I21" s="13">
        <f t="shared" ref="I21:I23" si="1">H21*F21</f>
        <v>20000</v>
      </c>
      <c r="J21" s="27" t="s">
        <v>16</v>
      </c>
    </row>
    <row r="22" ht="180" customHeight="1" spans="1:10">
      <c r="A22" s="13">
        <v>2</v>
      </c>
      <c r="B22" s="17" t="s">
        <v>57</v>
      </c>
      <c r="C22" s="14"/>
      <c r="D22" s="13" t="s">
        <v>18</v>
      </c>
      <c r="E22" s="13" t="s">
        <v>58</v>
      </c>
      <c r="F22" s="13">
        <v>40</v>
      </c>
      <c r="G22" s="13" t="s">
        <v>39</v>
      </c>
      <c r="H22" s="13">
        <v>2000</v>
      </c>
      <c r="I22" s="13">
        <f t="shared" si="1"/>
        <v>80000</v>
      </c>
      <c r="J22" s="27" t="s">
        <v>16</v>
      </c>
    </row>
    <row r="23" ht="180" customHeight="1" spans="1:10">
      <c r="A23" s="13">
        <v>3</v>
      </c>
      <c r="B23" s="17" t="s">
        <v>59</v>
      </c>
      <c r="C23" s="14"/>
      <c r="D23" s="13" t="s">
        <v>18</v>
      </c>
      <c r="E23" s="13" t="s">
        <v>60</v>
      </c>
      <c r="F23" s="13">
        <v>50</v>
      </c>
      <c r="G23" s="13" t="s">
        <v>34</v>
      </c>
      <c r="H23" s="13">
        <v>300</v>
      </c>
      <c r="I23" s="13">
        <f t="shared" si="1"/>
        <v>15000</v>
      </c>
      <c r="J23" s="27" t="s">
        <v>16</v>
      </c>
    </row>
    <row r="24" ht="180" customHeight="1" spans="1:10">
      <c r="A24" s="13">
        <v>4</v>
      </c>
      <c r="B24" s="13" t="s">
        <v>61</v>
      </c>
      <c r="C24" s="14"/>
      <c r="D24" s="13" t="s">
        <v>22</v>
      </c>
      <c r="E24" s="13" t="s">
        <v>23</v>
      </c>
      <c r="F24" s="13">
        <v>10</v>
      </c>
      <c r="G24" s="13" t="s">
        <v>24</v>
      </c>
      <c r="H24" s="13">
        <v>800</v>
      </c>
      <c r="I24" s="13">
        <f t="shared" ref="I24:I30" si="2">H24*F24</f>
        <v>8000</v>
      </c>
      <c r="J24" s="27" t="s">
        <v>62</v>
      </c>
    </row>
    <row r="25" ht="180" customHeight="1" spans="1:10">
      <c r="A25" s="13">
        <v>5</v>
      </c>
      <c r="B25" s="13" t="s">
        <v>61</v>
      </c>
      <c r="C25" s="14"/>
      <c r="D25" s="13" t="s">
        <v>27</v>
      </c>
      <c r="E25" s="13" t="s">
        <v>23</v>
      </c>
      <c r="F25" s="13">
        <v>40</v>
      </c>
      <c r="G25" s="13" t="s">
        <v>39</v>
      </c>
      <c r="H25" s="13">
        <v>800</v>
      </c>
      <c r="I25" s="13">
        <f t="shared" si="2"/>
        <v>32000</v>
      </c>
      <c r="J25" s="27" t="s">
        <v>28</v>
      </c>
    </row>
    <row r="26" ht="180" customHeight="1" spans="1:10">
      <c r="A26" s="13">
        <v>6</v>
      </c>
      <c r="B26" s="13" t="s">
        <v>46</v>
      </c>
      <c r="C26" s="14"/>
      <c r="D26" s="13" t="s">
        <v>18</v>
      </c>
      <c r="E26" s="13" t="s">
        <v>47</v>
      </c>
      <c r="F26" s="13">
        <v>14</v>
      </c>
      <c r="G26" s="13" t="s">
        <v>24</v>
      </c>
      <c r="H26" s="13">
        <v>1400</v>
      </c>
      <c r="I26" s="13">
        <f t="shared" si="2"/>
        <v>19600</v>
      </c>
      <c r="J26" s="27" t="s">
        <v>16</v>
      </c>
    </row>
    <row r="27" ht="180" customHeight="1" spans="1:10">
      <c r="A27" s="13">
        <v>7</v>
      </c>
      <c r="B27" s="13" t="s">
        <v>17</v>
      </c>
      <c r="C27" s="14"/>
      <c r="D27" s="13" t="s">
        <v>18</v>
      </c>
      <c r="E27" s="13" t="s">
        <v>63</v>
      </c>
      <c r="F27" s="13">
        <v>14</v>
      </c>
      <c r="G27" s="13" t="s">
        <v>20</v>
      </c>
      <c r="H27" s="13">
        <v>5600</v>
      </c>
      <c r="I27" s="13">
        <f t="shared" si="2"/>
        <v>78400</v>
      </c>
      <c r="J27" s="27" t="s">
        <v>16</v>
      </c>
    </row>
    <row r="28" ht="180" customHeight="1" spans="1:10">
      <c r="A28" s="13">
        <v>8</v>
      </c>
      <c r="B28" s="13" t="s">
        <v>17</v>
      </c>
      <c r="C28" s="14"/>
      <c r="D28" s="13" t="s">
        <v>18</v>
      </c>
      <c r="E28" s="13" t="s">
        <v>64</v>
      </c>
      <c r="F28" s="13">
        <v>10</v>
      </c>
      <c r="G28" s="13" t="s">
        <v>34</v>
      </c>
      <c r="H28" s="13">
        <v>1600</v>
      </c>
      <c r="I28" s="13">
        <f t="shared" si="2"/>
        <v>16000</v>
      </c>
      <c r="J28" s="27" t="s">
        <v>16</v>
      </c>
    </row>
    <row r="29" ht="180" customHeight="1" spans="1:10">
      <c r="A29" s="13">
        <v>9</v>
      </c>
      <c r="B29" s="13" t="s">
        <v>29</v>
      </c>
      <c r="C29" s="13"/>
      <c r="D29" s="13" t="s">
        <v>65</v>
      </c>
      <c r="E29" s="13" t="s">
        <v>66</v>
      </c>
      <c r="F29" s="13">
        <v>14</v>
      </c>
      <c r="G29" s="13" t="s">
        <v>39</v>
      </c>
      <c r="H29" s="13">
        <v>2500</v>
      </c>
      <c r="I29" s="13">
        <f t="shared" si="2"/>
        <v>35000</v>
      </c>
      <c r="J29" s="27" t="s">
        <v>31</v>
      </c>
    </row>
    <row r="30" ht="180" customHeight="1" spans="1:10">
      <c r="A30" s="13">
        <v>10</v>
      </c>
      <c r="B30" s="13" t="s">
        <v>32</v>
      </c>
      <c r="C30" s="13"/>
      <c r="D30" s="13" t="s">
        <v>18</v>
      </c>
      <c r="E30" s="13" t="s">
        <v>33</v>
      </c>
      <c r="F30" s="13">
        <v>14</v>
      </c>
      <c r="G30" s="13" t="s">
        <v>34</v>
      </c>
      <c r="H30" s="13">
        <v>1000</v>
      </c>
      <c r="I30" s="13">
        <f t="shared" si="2"/>
        <v>14000</v>
      </c>
      <c r="J30" s="27" t="s">
        <v>67</v>
      </c>
    </row>
    <row r="31" ht="46" customHeight="1" spans="1:10">
      <c r="A31" s="11" t="s">
        <v>68</v>
      </c>
      <c r="B31" s="12"/>
      <c r="C31" s="12"/>
      <c r="D31" s="12"/>
      <c r="E31" s="12"/>
      <c r="F31" s="12"/>
      <c r="G31" s="12"/>
      <c r="H31" s="12"/>
      <c r="I31" s="12"/>
      <c r="J31" s="26"/>
    </row>
    <row r="32" ht="180" customHeight="1" spans="1:10">
      <c r="A32" s="13">
        <v>1</v>
      </c>
      <c r="B32" s="13" t="s">
        <v>69</v>
      </c>
      <c r="C32" s="14"/>
      <c r="D32" s="13" t="s">
        <v>70</v>
      </c>
      <c r="E32" s="13" t="s">
        <v>71</v>
      </c>
      <c r="F32" s="13">
        <v>30</v>
      </c>
      <c r="G32" s="13" t="s">
        <v>34</v>
      </c>
      <c r="H32" s="13">
        <v>1250</v>
      </c>
      <c r="I32" s="13">
        <f>H32*F32</f>
        <v>37500</v>
      </c>
      <c r="J32" s="27" t="s">
        <v>72</v>
      </c>
    </row>
    <row r="33" ht="21" customHeight="1" spans="1:11">
      <c r="A33" s="18"/>
      <c r="B33" s="19"/>
      <c r="C33" s="20"/>
      <c r="D33" s="21"/>
      <c r="E33" s="20"/>
      <c r="F33" s="20"/>
      <c r="G33" s="20"/>
      <c r="H33" s="22"/>
      <c r="I33" s="28">
        <f>SUM(I4:I32)</f>
        <v>533200</v>
      </c>
      <c r="J33" s="29"/>
      <c r="K33" s="6">
        <f>I32+I30+I29+I28+I27+I26+I25+I24+I23+I22+I21+I19+I18+I17+I15+I14+I13+I12+I11+I9+I8+I7+I6+I5+I4</f>
        <v>533200</v>
      </c>
    </row>
    <row r="34" ht="51.95" customHeight="1" spans="1:10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30"/>
    </row>
  </sheetData>
  <mergeCells count="7">
    <mergeCell ref="A1:J1"/>
    <mergeCell ref="A3:J3"/>
    <mergeCell ref="A10:J10"/>
    <mergeCell ref="A16:J16"/>
    <mergeCell ref="A20:J20"/>
    <mergeCell ref="A31:J31"/>
    <mergeCell ref="A34:J34"/>
  </mergeCells>
  <pageMargins left="0.751388888888889" right="0.751388888888889" top="1" bottom="1" header="0.511805555555556" footer="0.511805555555556"/>
  <pageSetup paperSize="9" scale="81" orientation="landscape" horizontalDpi="600"/>
  <headerFooter/>
  <rowBreaks count="2" manualBreakCount="2">
    <brk id="19" max="9" man="1"/>
    <brk id="30" max="9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2018-01-06T03:33:00Z</dcterms:created>
  <dcterms:modified xsi:type="dcterms:W3CDTF">2022-11-23T08:30:17Z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D2596063F30B492E8910CE2C6C6320C2</vt:lpwstr>
  </property>
</Properties>
</file>