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31\招投标代理中心\招投标共享\2016年招投标共享\2023年\网上询价\科教城\WX2023212 科教城幼儿园教玩具采购\"/>
    </mc:Choice>
  </mc:AlternateContent>
  <bookViews>
    <workbookView xWindow="0" yWindow="0" windowWidth="24045" windowHeight="12375"/>
  </bookViews>
  <sheets>
    <sheet name="教玩具清单" sheetId="2" r:id="rId1"/>
  </sheets>
  <calcPr calcId="152511"/>
</workbook>
</file>

<file path=xl/calcChain.xml><?xml version="1.0" encoding="utf-8"?>
<calcChain xmlns="http://schemas.openxmlformats.org/spreadsheetml/2006/main">
  <c r="G76" i="2" l="1"/>
  <c r="G74" i="2" l="1"/>
  <c r="G73" i="2"/>
  <c r="G72" i="2"/>
  <c r="G75" i="2" s="1"/>
  <c r="G69" i="2" l="1"/>
  <c r="G66" i="2"/>
  <c r="G47" i="2"/>
  <c r="G22" i="2"/>
</calcChain>
</file>

<file path=xl/sharedStrings.xml><?xml version="1.0" encoding="utf-8"?>
<sst xmlns="http://schemas.openxmlformats.org/spreadsheetml/2006/main" count="286" uniqueCount="213">
  <si>
    <t>序号</t>
  </si>
  <si>
    <t>名称</t>
  </si>
  <si>
    <t>规格
（单位：cm）</t>
  </si>
  <si>
    <t>单位</t>
  </si>
  <si>
    <t xml:space="preserve">数量 </t>
  </si>
  <si>
    <t>图片</t>
  </si>
  <si>
    <t>一、托班</t>
  </si>
  <si>
    <t xml:space="preserve">厨房组合
</t>
  </si>
  <si>
    <t>尺寸规格：60*42*110cm
1、材质采用桦木多层板，表面耐磨平整、外观鲜亮、色泽淡雅、美观。所有材料经过安全杀虫和高温烘烤处理，木材无腐朽及不变形，无具贯通裂缝；
2、表面耐磨、耐污、耐划伤，易清洁。
3、采用环保面漆，胶水无毒无害，五金件选用环保五金，安全无毒。符合国家标准规范的要求。</t>
  </si>
  <si>
    <t>套</t>
  </si>
  <si>
    <t xml:space="preserve">布娃娃推车
</t>
  </si>
  <si>
    <t>61*40*55</t>
  </si>
  <si>
    <t>辆</t>
  </si>
  <si>
    <t>娃娃家餐具（带蓝子）</t>
  </si>
  <si>
    <t>规格：29件
材质：进口食品级环保工程塑料，色彩鲜艳、无毒无味，表面光滑无毛刺，符合国家GB6675-2003儿童玩具安全标准。</t>
  </si>
  <si>
    <t>29件/套</t>
  </si>
  <si>
    <t>多功能托盘</t>
  </si>
  <si>
    <t>38.5*28.5*2cm</t>
  </si>
  <si>
    <t>4件/套</t>
  </si>
  <si>
    <t>专业小厨师</t>
  </si>
  <si>
    <t>13件</t>
  </si>
  <si>
    <t>13件/套</t>
  </si>
  <si>
    <t>下午茶套装</t>
  </si>
  <si>
    <t>19件</t>
  </si>
  <si>
    <t>19件/套</t>
  </si>
  <si>
    <t>复古电话机</t>
  </si>
  <si>
    <t>10*12.7*9cm</t>
  </si>
  <si>
    <t>仿真水果机</t>
  </si>
  <si>
    <t>4件</t>
  </si>
  <si>
    <t>仿真微波炉</t>
  </si>
  <si>
    <t>6件</t>
  </si>
  <si>
    <t>娃娃家化妆盒</t>
  </si>
  <si>
    <t>8件</t>
  </si>
  <si>
    <t>8件/套</t>
  </si>
  <si>
    <t>娃娃家医院用具</t>
  </si>
  <si>
    <t>24件</t>
  </si>
  <si>
    <t>24件/套</t>
  </si>
  <si>
    <t>娃娃家洗衣机</t>
  </si>
  <si>
    <t>30*30.5*23.8cm</t>
  </si>
  <si>
    <t>蔬菜农场</t>
  </si>
  <si>
    <t>35件</t>
  </si>
  <si>
    <t>35件/套</t>
  </si>
  <si>
    <t>娃娃</t>
  </si>
  <si>
    <t xml:space="preserve">  14寸</t>
  </si>
  <si>
    <t>个</t>
  </si>
  <si>
    <t>大号百变磁力棒</t>
  </si>
  <si>
    <t>128件</t>
  </si>
  <si>
    <t>128件/套</t>
  </si>
  <si>
    <t>得宝系列</t>
  </si>
  <si>
    <t>600件</t>
  </si>
  <si>
    <t>600件/套</t>
  </si>
  <si>
    <t>蒙氏教具感官10件套</t>
  </si>
  <si>
    <t>10件</t>
  </si>
  <si>
    <t>10件/套</t>
  </si>
  <si>
    <t>四色声音塔</t>
  </si>
  <si>
    <t>12件</t>
  </si>
  <si>
    <t>12件/套</t>
  </si>
  <si>
    <t>小计</t>
  </si>
  <si>
    <t>二、小班</t>
  </si>
  <si>
    <t>布娃娃摇床</t>
  </si>
  <si>
    <t>54*35*32cm</t>
  </si>
  <si>
    <t>厨房组合</t>
  </si>
  <si>
    <t>化妆台</t>
  </si>
  <si>
    <t>80*30*91cm</t>
  </si>
  <si>
    <t>小手技巧学习板A</t>
  </si>
  <si>
    <t>3件</t>
  </si>
  <si>
    <t>3件/套</t>
  </si>
  <si>
    <t>娃娃推车</t>
  </si>
  <si>
    <t>2辆</t>
  </si>
  <si>
    <t>2辆/套</t>
  </si>
  <si>
    <t>娃娃家美妆美发组</t>
  </si>
  <si>
    <t>16件</t>
  </si>
  <si>
    <t>16件/套</t>
  </si>
  <si>
    <t>万能工匠小班（家庭版）</t>
  </si>
  <si>
    <t>196件</t>
  </si>
  <si>
    <t>196件/套</t>
  </si>
  <si>
    <r>
      <rPr>
        <sz val="12"/>
        <color theme="1"/>
        <rFont val="宋体"/>
        <family val="3"/>
        <charset val="134"/>
      </rPr>
      <t>中型建构</t>
    </r>
    <r>
      <rPr>
        <sz val="12"/>
        <color rgb="FFFF0000"/>
        <rFont val="宋体"/>
        <family val="3"/>
        <charset val="134"/>
      </rPr>
      <t>单元</t>
    </r>
    <r>
      <rPr>
        <sz val="12"/>
        <color theme="1"/>
        <rFont val="宋体"/>
        <family val="3"/>
        <charset val="134"/>
      </rPr>
      <t>积木（小班）</t>
    </r>
  </si>
  <si>
    <t>200件</t>
  </si>
  <si>
    <t>200件/套</t>
  </si>
  <si>
    <t>几何大套餐</t>
  </si>
  <si>
    <t>14件</t>
  </si>
  <si>
    <t>14种/套</t>
  </si>
  <si>
    <t>串珠玩具</t>
  </si>
  <si>
    <t>280件</t>
  </si>
  <si>
    <t>280件/套</t>
  </si>
  <si>
    <t>变色平面镜</t>
  </si>
  <si>
    <t>早教磁性木制七巧板</t>
  </si>
  <si>
    <t>9件（磁性七巧板+805道题+备用板1副）</t>
  </si>
  <si>
    <t>9件/套</t>
  </si>
  <si>
    <t>弯管积木车</t>
  </si>
  <si>
    <t>288件</t>
  </si>
  <si>
    <t>288件/套</t>
  </si>
  <si>
    <t>智慧积木</t>
  </si>
  <si>
    <t>418件</t>
  </si>
  <si>
    <t>418件/套</t>
  </si>
  <si>
    <t>工程师积木</t>
  </si>
  <si>
    <t>220件</t>
  </si>
  <si>
    <t>220件/套</t>
  </si>
  <si>
    <t>几何扣环</t>
  </si>
  <si>
    <t>450件</t>
  </si>
  <si>
    <t>450件/套</t>
  </si>
  <si>
    <t>三、中、大班</t>
  </si>
  <si>
    <t>挑战迷幻管道</t>
  </si>
  <si>
    <t>69件</t>
  </si>
  <si>
    <t>69件/套</t>
  </si>
  <si>
    <t>四子棋</t>
  </si>
  <si>
    <t>45件</t>
  </si>
  <si>
    <t>45件/套</t>
  </si>
  <si>
    <t>堆叠抽抽乐</t>
  </si>
  <si>
    <t>55件</t>
  </si>
  <si>
    <t>55件/套</t>
  </si>
  <si>
    <t>小手技巧学习板B</t>
  </si>
  <si>
    <t>滚球积木</t>
  </si>
  <si>
    <t>57件</t>
  </si>
  <si>
    <t>57件/套</t>
  </si>
  <si>
    <t>启蒙天平</t>
  </si>
  <si>
    <t>9件</t>
  </si>
  <si>
    <t>马赛克图片拼图</t>
  </si>
  <si>
    <t>1000件</t>
  </si>
  <si>
    <t>1000件/套</t>
  </si>
  <si>
    <t>颗粒积木</t>
  </si>
  <si>
    <t>125件</t>
  </si>
  <si>
    <t>125件/套</t>
  </si>
  <si>
    <t>创意拼装条</t>
  </si>
  <si>
    <t>120件</t>
  </si>
  <si>
    <t>120件/套</t>
  </si>
  <si>
    <t>毛毛虫积木</t>
  </si>
  <si>
    <t>108件</t>
  </si>
  <si>
    <t>108件/套</t>
  </si>
  <si>
    <t>空心磁力片</t>
  </si>
  <si>
    <t>129件</t>
  </si>
  <si>
    <t>129件/套</t>
  </si>
  <si>
    <t>八角片</t>
  </si>
  <si>
    <t>510件</t>
  </si>
  <si>
    <t>510件/套</t>
  </si>
  <si>
    <t>齿轮游戏</t>
  </si>
  <si>
    <t>100件</t>
  </si>
  <si>
    <t>100件/套</t>
  </si>
  <si>
    <t>夹子棒</t>
  </si>
  <si>
    <t>240件</t>
  </si>
  <si>
    <t>240件/套</t>
  </si>
  <si>
    <t>水管</t>
  </si>
  <si>
    <t>80件</t>
  </si>
  <si>
    <t>80件/套</t>
  </si>
  <si>
    <t>幼儿园手工编织花篮</t>
  </si>
  <si>
    <t>10个花篮40根绳</t>
  </si>
  <si>
    <t>建构原木单元积木</t>
  </si>
  <si>
    <t>320件</t>
  </si>
  <si>
    <t>320件/套</t>
  </si>
  <si>
    <t>四、其他</t>
  </si>
  <si>
    <t>玩具柜（保健室）</t>
  </si>
  <si>
    <t>45X40X70</t>
  </si>
  <si>
    <t>户外炭烧积木</t>
  </si>
  <si>
    <t xml:space="preserve">材质：新西兰松木两底一面碳化清漆 
整体厚度：4cm
</t>
  </si>
  <si>
    <t>430件</t>
  </si>
  <si>
    <t>沙水游戏套装</t>
  </si>
  <si>
    <t>1074件</t>
  </si>
  <si>
    <t>1074件/套</t>
  </si>
  <si>
    <t>连体沙水游戏服（黄）</t>
  </si>
  <si>
    <t>件</t>
  </si>
  <si>
    <t>沙水游戏套装清单</t>
  </si>
  <si>
    <t>玩水组合</t>
  </si>
  <si>
    <t>133*61*152，木制悬挂支架1个，波纹软管2条，水泵1个，3个大小头，弯头5个，90度弯头5个，三通2个，阀门2个，小风车一个，装饰叶一片，管子18条</t>
  </si>
  <si>
    <t>沙水车</t>
  </si>
  <si>
    <t>175*110mm</t>
  </si>
  <si>
    <t>小水桶</t>
  </si>
  <si>
    <t>大风车</t>
  </si>
  <si>
    <t>110*170mm</t>
  </si>
  <si>
    <t>小铲子</t>
  </si>
  <si>
    <t>把</t>
  </si>
  <si>
    <t>90mm*155mm</t>
  </si>
  <si>
    <t>小筢子</t>
  </si>
  <si>
    <t>85*155mm</t>
  </si>
  <si>
    <t>小鸡头水壶</t>
  </si>
  <si>
    <t>220*180mm</t>
  </si>
  <si>
    <t>鲸鱼小风车</t>
  </si>
  <si>
    <t>140*90mm</t>
  </si>
  <si>
    <t>小水壶</t>
  </si>
  <si>
    <t>120*100mm</t>
  </si>
  <si>
    <t>小瓢子</t>
  </si>
  <si>
    <t>90*155mm</t>
  </si>
  <si>
    <t>沙水玩具模型</t>
  </si>
  <si>
    <t>130*90 110*100 100*100mm</t>
  </si>
  <si>
    <t>卡通盆</t>
  </si>
  <si>
    <t>300*300mm</t>
  </si>
  <si>
    <t>钟养盒大</t>
  </si>
  <si>
    <t>420*180mm</t>
  </si>
  <si>
    <t>沙锹</t>
  </si>
  <si>
    <t xml:space="preserve">                 650*160mm</t>
  </si>
  <si>
    <t>沙耙子</t>
  </si>
  <si>
    <t xml:space="preserve">
550*120mm</t>
  </si>
  <si>
    <t>好汉锹</t>
  </si>
  <si>
    <t>550*120mm</t>
  </si>
  <si>
    <t>大模型</t>
  </si>
  <si>
    <t>∅180mm</t>
  </si>
  <si>
    <t>中模型</t>
  </si>
  <si>
    <t xml:space="preserve">
∅125mm</t>
  </si>
  <si>
    <t>小模型</t>
  </si>
  <si>
    <t>∅80mm</t>
  </si>
  <si>
    <t>沙漏</t>
  </si>
  <si>
    <r>
      <rPr>
        <b/>
        <sz val="10.5"/>
        <color theme="1"/>
        <rFont val="宋体"/>
        <family val="3"/>
        <charset val="134"/>
      </rPr>
      <t>∅</t>
    </r>
    <r>
      <rPr>
        <b/>
        <sz val="10.5"/>
        <color theme="1"/>
        <rFont val="Times New Roman"/>
        <family val="1"/>
      </rPr>
      <t>160mm</t>
    </r>
  </si>
  <si>
    <t>铲子</t>
  </si>
  <si>
    <t>小</t>
  </si>
  <si>
    <t>中</t>
  </si>
  <si>
    <t>大</t>
  </si>
  <si>
    <t>折叠通</t>
  </si>
  <si>
    <r>
      <rPr>
        <sz val="10.5"/>
        <color theme="1"/>
        <rFont val="宋体"/>
        <family val="3"/>
        <charset val="134"/>
      </rPr>
      <t>带宽</t>
    </r>
    <r>
      <rPr>
        <sz val="10.5"/>
        <color theme="1"/>
        <rFont val="Times New Roman"/>
        <family val="1"/>
      </rPr>
      <t>12.7mm</t>
    </r>
  </si>
  <si>
    <t>单价限价（元）</t>
    <phoneticPr fontId="20" type="noConversion"/>
  </si>
  <si>
    <t>合价限价（元）</t>
    <phoneticPr fontId="20" type="noConversion"/>
  </si>
  <si>
    <t>小计</t>
    <phoneticPr fontId="20" type="noConversion"/>
  </si>
  <si>
    <t>常州科教城幼儿园教玩具采购清单</t>
    <phoneticPr fontId="20" type="noConversion"/>
  </si>
  <si>
    <t>总计</t>
    <phoneticPr fontId="20" type="noConversion"/>
  </si>
  <si>
    <t>五、沙水、炭烧积木游戏材料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</si>
</sst>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_);[Red]\(&quot;￥&quot;#,##0.00\)"/>
  </numFmts>
  <fonts count="21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b/>
      <sz val="10.5"/>
      <color theme="1"/>
      <name val="宋体"/>
      <family val="3"/>
      <charset val="134"/>
    </font>
    <font>
      <b/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 wrapText="1"/>
    </xf>
    <xf numFmtId="0" fontId="12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/>
    <xf numFmtId="0" fontId="2" fillId="0" borderId="0">
      <alignment vertical="center"/>
    </xf>
  </cellStyleXfs>
  <cellXfs count="64">
    <xf numFmtId="0" fontId="0" fillId="0" borderId="0" xfId="0">
      <alignment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0" xfId="0" applyBorder="1">
      <alignment vertical="center" wrapText="1"/>
    </xf>
    <xf numFmtId="0" fontId="9" fillId="0" borderId="0" xfId="0" applyFont="1" applyBorder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7" xfId="5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189230</xdr:colOff>
      <xdr:row>35</xdr:row>
      <xdr:rowOff>71755</xdr:rowOff>
    </xdr:from>
    <xdr:to>
      <xdr:col>7</xdr:col>
      <xdr:colOff>1111250</xdr:colOff>
      <xdr:row>35</xdr:row>
      <xdr:rowOff>832485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91170" y="40118030"/>
          <a:ext cx="922020" cy="760730"/>
        </a:xfrm>
        <a:prstGeom prst="rect">
          <a:avLst/>
        </a:prstGeom>
      </xdr:spPr>
    </xdr:pic>
    <xdr:clientData/>
  </xdr:twoCellAnchor>
  <xdr:twoCellAnchor editAs="oneCell">
    <xdr:from>
      <xdr:col>7</xdr:col>
      <xdr:colOff>93980</xdr:colOff>
      <xdr:row>36</xdr:row>
      <xdr:rowOff>29845</xdr:rowOff>
    </xdr:from>
    <xdr:to>
      <xdr:col>7</xdr:col>
      <xdr:colOff>989330</xdr:colOff>
      <xdr:row>36</xdr:row>
      <xdr:rowOff>732790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95920" y="41028620"/>
          <a:ext cx="895350" cy="702945"/>
        </a:xfrm>
        <a:prstGeom prst="rect">
          <a:avLst/>
        </a:prstGeom>
      </xdr:spPr>
    </xdr:pic>
    <xdr:clientData/>
  </xdr:twoCellAnchor>
  <xdr:twoCellAnchor editAs="oneCell">
    <xdr:from>
      <xdr:col>7</xdr:col>
      <xdr:colOff>14605</xdr:colOff>
      <xdr:row>37</xdr:row>
      <xdr:rowOff>55245</xdr:rowOff>
    </xdr:from>
    <xdr:to>
      <xdr:col>7</xdr:col>
      <xdr:colOff>1012190</xdr:colOff>
      <xdr:row>37</xdr:row>
      <xdr:rowOff>901700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7992110" y="41729025"/>
          <a:ext cx="846455" cy="997585"/>
        </a:xfrm>
        <a:prstGeom prst="rect">
          <a:avLst/>
        </a:prstGeom>
      </xdr:spPr>
    </xdr:pic>
    <xdr:clientData/>
  </xdr:twoCellAnchor>
  <xdr:twoCellAnchor editAs="oneCell">
    <xdr:from>
      <xdr:col>7</xdr:col>
      <xdr:colOff>48260</xdr:colOff>
      <xdr:row>38</xdr:row>
      <xdr:rowOff>46355</xdr:rowOff>
    </xdr:from>
    <xdr:to>
      <xdr:col>7</xdr:col>
      <xdr:colOff>1040765</xdr:colOff>
      <xdr:row>38</xdr:row>
      <xdr:rowOff>715645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50200" y="42748200"/>
          <a:ext cx="992505" cy="669290"/>
        </a:xfrm>
        <a:prstGeom prst="rect">
          <a:avLst/>
        </a:prstGeom>
      </xdr:spPr>
    </xdr:pic>
    <xdr:clientData/>
  </xdr:twoCellAnchor>
  <xdr:twoCellAnchor editAs="oneCell">
    <xdr:from>
      <xdr:col>7</xdr:col>
      <xdr:colOff>69215</xdr:colOff>
      <xdr:row>42</xdr:row>
      <xdr:rowOff>30480</xdr:rowOff>
    </xdr:from>
    <xdr:to>
      <xdr:col>7</xdr:col>
      <xdr:colOff>1054100</xdr:colOff>
      <xdr:row>42</xdr:row>
      <xdr:rowOff>700405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rot="16200000">
          <a:off x="8128635" y="46487715"/>
          <a:ext cx="669925" cy="984885"/>
        </a:xfrm>
        <a:prstGeom prst="rect">
          <a:avLst/>
        </a:prstGeom>
      </xdr:spPr>
    </xdr:pic>
    <xdr:clientData/>
  </xdr:twoCellAnchor>
  <xdr:twoCellAnchor editAs="oneCell">
    <xdr:from>
      <xdr:col>7</xdr:col>
      <xdr:colOff>169545</xdr:colOff>
      <xdr:row>43</xdr:row>
      <xdr:rowOff>161925</xdr:rowOff>
    </xdr:from>
    <xdr:to>
      <xdr:col>7</xdr:col>
      <xdr:colOff>1082040</xdr:colOff>
      <xdr:row>43</xdr:row>
      <xdr:rowOff>1105535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071485" y="47538640"/>
          <a:ext cx="912495" cy="94361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44</xdr:row>
      <xdr:rowOff>66040</xdr:rowOff>
    </xdr:from>
    <xdr:to>
      <xdr:col>7</xdr:col>
      <xdr:colOff>965835</xdr:colOff>
      <xdr:row>44</xdr:row>
      <xdr:rowOff>1144905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978140" y="48738155"/>
          <a:ext cx="889635" cy="1078865"/>
        </a:xfrm>
        <a:prstGeom prst="rect">
          <a:avLst/>
        </a:prstGeom>
      </xdr:spPr>
    </xdr:pic>
    <xdr:clientData/>
  </xdr:twoCellAnchor>
  <xdr:twoCellAnchor editAs="oneCell">
    <xdr:from>
      <xdr:col>7</xdr:col>
      <xdr:colOff>78422</xdr:colOff>
      <xdr:row>41</xdr:row>
      <xdr:rowOff>28257</xdr:rowOff>
    </xdr:from>
    <xdr:to>
      <xdr:col>7</xdr:col>
      <xdr:colOff>978852</xdr:colOff>
      <xdr:row>41</xdr:row>
      <xdr:rowOff>704532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 rot="5400000">
          <a:off x="8091805" y="45730160"/>
          <a:ext cx="676275" cy="900430"/>
        </a:xfrm>
        <a:prstGeom prst="rect">
          <a:avLst/>
        </a:prstGeom>
      </xdr:spPr>
    </xdr:pic>
    <xdr:clientData/>
  </xdr:twoCellAnchor>
  <xdr:oneCellAnchor>
    <xdr:from>
      <xdr:col>7</xdr:col>
      <xdr:colOff>133985</xdr:colOff>
      <xdr:row>67</xdr:row>
      <xdr:rowOff>28575</xdr:rowOff>
    </xdr:from>
    <xdr:ext cx="1106170" cy="85788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035925" y="74391520"/>
          <a:ext cx="1106170" cy="857885"/>
        </a:xfrm>
        <a:prstGeom prst="rect">
          <a:avLst/>
        </a:prstGeom>
      </xdr:spPr>
    </xdr:pic>
    <xdr:clientData/>
  </xdr:oneCellAnchor>
  <xdr:twoCellAnchor editAs="oneCell">
    <xdr:from>
      <xdr:col>7</xdr:col>
      <xdr:colOff>57150</xdr:colOff>
      <xdr:row>28</xdr:row>
      <xdr:rowOff>47625</xdr:rowOff>
    </xdr:from>
    <xdr:to>
      <xdr:col>7</xdr:col>
      <xdr:colOff>1125220</xdr:colOff>
      <xdr:row>28</xdr:row>
      <xdr:rowOff>815340</xdr:rowOff>
    </xdr:to>
    <xdr:pic>
      <xdr:nvPicPr>
        <xdr:cNvPr id="11" name="图片 10" descr="J@D4GDJG@K9I`%4%KYOPLU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959090" y="32092900"/>
          <a:ext cx="1068070" cy="767715"/>
        </a:xfrm>
        <a:prstGeom prst="rect">
          <a:avLst/>
        </a:prstGeom>
      </xdr:spPr>
    </xdr:pic>
    <xdr:clientData/>
  </xdr:twoCellAnchor>
  <xdr:twoCellAnchor editAs="oneCell">
    <xdr:from>
      <xdr:col>7</xdr:col>
      <xdr:colOff>94615</xdr:colOff>
      <xdr:row>26</xdr:row>
      <xdr:rowOff>19568</xdr:rowOff>
    </xdr:from>
    <xdr:to>
      <xdr:col>7</xdr:col>
      <xdr:colOff>1200150</xdr:colOff>
      <xdr:row>26</xdr:row>
      <xdr:rowOff>692033</xdr:rowOff>
    </xdr:to>
    <xdr:pic>
      <xdr:nvPicPr>
        <xdr:cNvPr id="12" name="图片 11" descr="微信图片_20230606165250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996555" y="30132655"/>
          <a:ext cx="1105535" cy="672465"/>
        </a:xfrm>
        <a:prstGeom prst="rect">
          <a:avLst/>
        </a:prstGeom>
      </xdr:spPr>
    </xdr:pic>
    <xdr:clientData/>
  </xdr:twoCellAnchor>
  <xdr:twoCellAnchor editAs="oneCell">
    <xdr:from>
      <xdr:col>7</xdr:col>
      <xdr:colOff>93345</xdr:colOff>
      <xdr:row>45</xdr:row>
      <xdr:rowOff>47743</xdr:rowOff>
    </xdr:from>
    <xdr:to>
      <xdr:col>7</xdr:col>
      <xdr:colOff>1079500</xdr:colOff>
      <xdr:row>45</xdr:row>
      <xdr:rowOff>929123</xdr:rowOff>
    </xdr:to>
    <xdr:pic>
      <xdr:nvPicPr>
        <xdr:cNvPr id="13" name="图片 12" descr="微信图片_2023060616525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b="22220"/>
        <a:stretch>
          <a:fillRect/>
        </a:stretch>
      </xdr:blipFill>
      <xdr:spPr>
        <a:xfrm>
          <a:off x="7995285" y="49900840"/>
          <a:ext cx="986155" cy="881380"/>
        </a:xfrm>
        <a:prstGeom prst="rect">
          <a:avLst/>
        </a:prstGeom>
      </xdr:spPr>
    </xdr:pic>
    <xdr:clientData/>
  </xdr:twoCellAnchor>
  <xdr:twoCellAnchor editAs="oneCell">
    <xdr:from>
      <xdr:col>7</xdr:col>
      <xdr:colOff>326390</xdr:colOff>
      <xdr:row>23</xdr:row>
      <xdr:rowOff>29026</xdr:rowOff>
    </xdr:from>
    <xdr:to>
      <xdr:col>7</xdr:col>
      <xdr:colOff>1092200</xdr:colOff>
      <xdr:row>23</xdr:row>
      <xdr:rowOff>707841</xdr:rowOff>
    </xdr:to>
    <xdr:pic>
      <xdr:nvPicPr>
        <xdr:cNvPr id="14" name="图片 13" descr="微信图片_2023060616520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27046" b="7947"/>
        <a:stretch>
          <a:fillRect/>
        </a:stretch>
      </xdr:blipFill>
      <xdr:spPr>
        <a:xfrm>
          <a:off x="8228330" y="25316180"/>
          <a:ext cx="765810" cy="678815"/>
        </a:xfrm>
        <a:prstGeom prst="rect">
          <a:avLst/>
        </a:prstGeom>
      </xdr:spPr>
    </xdr:pic>
    <xdr:clientData/>
  </xdr:twoCellAnchor>
  <xdr:twoCellAnchor editAs="oneCell">
    <xdr:from>
      <xdr:col>7</xdr:col>
      <xdr:colOff>226695</xdr:colOff>
      <xdr:row>24</xdr:row>
      <xdr:rowOff>45720</xdr:rowOff>
    </xdr:from>
    <xdr:to>
      <xdr:col>7</xdr:col>
      <xdr:colOff>1050925</xdr:colOff>
      <xdr:row>24</xdr:row>
      <xdr:rowOff>915670</xdr:rowOff>
    </xdr:to>
    <xdr:pic>
      <xdr:nvPicPr>
        <xdr:cNvPr id="15" name="图片 14" descr="微信图片_20230606165231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10713"/>
        <a:stretch>
          <a:fillRect/>
        </a:stretch>
      </xdr:blipFill>
      <xdr:spPr>
        <a:xfrm>
          <a:off x="8128635" y="26323925"/>
          <a:ext cx="824230" cy="86995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25</xdr:row>
      <xdr:rowOff>58496</xdr:rowOff>
    </xdr:from>
    <xdr:to>
      <xdr:col>7</xdr:col>
      <xdr:colOff>1054100</xdr:colOff>
      <xdr:row>25</xdr:row>
      <xdr:rowOff>932891</xdr:rowOff>
    </xdr:to>
    <xdr:pic>
      <xdr:nvPicPr>
        <xdr:cNvPr id="16" name="图片 15" descr="微信图片_2023060616523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3001" b="11915"/>
        <a:stretch>
          <a:fillRect/>
        </a:stretch>
      </xdr:blipFill>
      <xdr:spPr>
        <a:xfrm>
          <a:off x="8121015" y="29105225"/>
          <a:ext cx="835025" cy="874395"/>
        </a:xfrm>
        <a:prstGeom prst="rect">
          <a:avLst/>
        </a:prstGeom>
      </xdr:spPr>
    </xdr:pic>
    <xdr:clientData/>
  </xdr:twoCellAnchor>
  <xdr:twoCellAnchor editAs="oneCell">
    <xdr:from>
      <xdr:col>7</xdr:col>
      <xdr:colOff>49529</xdr:colOff>
      <xdr:row>39</xdr:row>
      <xdr:rowOff>76778</xdr:rowOff>
    </xdr:from>
    <xdr:to>
      <xdr:col>7</xdr:col>
      <xdr:colOff>1042034</xdr:colOff>
      <xdr:row>39</xdr:row>
      <xdr:rowOff>897833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4921" t="24603" r="5214" b="18151"/>
        <a:stretch>
          <a:fillRect/>
        </a:stretch>
      </xdr:blipFill>
      <xdr:spPr>
        <a:xfrm>
          <a:off x="7950835" y="43540045"/>
          <a:ext cx="992505" cy="821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93345</xdr:colOff>
      <xdr:row>40</xdr:row>
      <xdr:rowOff>133349</xdr:rowOff>
    </xdr:from>
    <xdr:to>
      <xdr:col>7</xdr:col>
      <xdr:colOff>1300480</xdr:colOff>
      <xdr:row>40</xdr:row>
      <xdr:rowOff>1261744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995285" y="44575730"/>
          <a:ext cx="1207135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104775</xdr:colOff>
      <xdr:row>29</xdr:row>
      <xdr:rowOff>52070</xdr:rowOff>
    </xdr:from>
    <xdr:to>
      <xdr:col>7</xdr:col>
      <xdr:colOff>1028065</xdr:colOff>
      <xdr:row>29</xdr:row>
      <xdr:rowOff>1019810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t="7727" b="13922"/>
        <a:stretch>
          <a:fillRect/>
        </a:stretch>
      </xdr:blipFill>
      <xdr:spPr>
        <a:xfrm>
          <a:off x="8006715" y="33049845"/>
          <a:ext cx="92329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31115</xdr:colOff>
      <xdr:row>30</xdr:row>
      <xdr:rowOff>38100</xdr:rowOff>
    </xdr:from>
    <xdr:to>
      <xdr:col>7</xdr:col>
      <xdr:colOff>1066800</xdr:colOff>
      <xdr:row>30</xdr:row>
      <xdr:rowOff>1045845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t="13291" b="13900"/>
        <a:stretch>
          <a:fillRect/>
        </a:stretch>
      </xdr:blipFill>
      <xdr:spPr>
        <a:xfrm>
          <a:off x="7933055" y="34293175"/>
          <a:ext cx="103568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33655</xdr:colOff>
      <xdr:row>31</xdr:row>
      <xdr:rowOff>68580</xdr:rowOff>
    </xdr:from>
    <xdr:to>
      <xdr:col>7</xdr:col>
      <xdr:colOff>1113155</xdr:colOff>
      <xdr:row>31</xdr:row>
      <xdr:rowOff>1056005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t="2991" b="27977"/>
        <a:stretch>
          <a:fillRect/>
        </a:stretch>
      </xdr:blipFill>
      <xdr:spPr>
        <a:xfrm>
          <a:off x="7935595" y="35439985"/>
          <a:ext cx="1079500" cy="98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116840</xdr:colOff>
      <xdr:row>27</xdr:row>
      <xdr:rowOff>92049</xdr:rowOff>
    </xdr:from>
    <xdr:to>
      <xdr:col>7</xdr:col>
      <xdr:colOff>1212850</xdr:colOff>
      <xdr:row>27</xdr:row>
      <xdr:rowOff>1200124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8493" b="15672"/>
        <a:stretch>
          <a:fillRect/>
        </a:stretch>
      </xdr:blipFill>
      <xdr:spPr>
        <a:xfrm>
          <a:off x="8018780" y="30917515"/>
          <a:ext cx="1096010" cy="110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25082</xdr:colOff>
      <xdr:row>34</xdr:row>
      <xdr:rowOff>53657</xdr:rowOff>
    </xdr:from>
    <xdr:to>
      <xdr:col>7</xdr:col>
      <xdr:colOff>1142682</xdr:colOff>
      <xdr:row>34</xdr:row>
      <xdr:rowOff>1044892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25616" t="14039" r="10150" b="18028"/>
        <a:stretch>
          <a:fillRect/>
        </a:stretch>
      </xdr:blipFill>
      <xdr:spPr>
        <a:xfrm rot="16200000">
          <a:off x="7989570" y="38942645"/>
          <a:ext cx="991235" cy="111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246380</xdr:colOff>
      <xdr:row>33</xdr:row>
      <xdr:rowOff>142179</xdr:rowOff>
    </xdr:from>
    <xdr:to>
      <xdr:col>7</xdr:col>
      <xdr:colOff>1250950</xdr:colOff>
      <xdr:row>33</xdr:row>
      <xdr:rowOff>1035624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1677" t="8497" r="6292" b="11006"/>
        <a:stretch>
          <a:fillRect/>
        </a:stretch>
      </xdr:blipFill>
      <xdr:spPr>
        <a:xfrm rot="16200000">
          <a:off x="8203565" y="37819965"/>
          <a:ext cx="893445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48</xdr:row>
      <xdr:rowOff>12700</xdr:rowOff>
    </xdr:from>
    <xdr:to>
      <xdr:col>7</xdr:col>
      <xdr:colOff>1205865</xdr:colOff>
      <xdr:row>48</xdr:row>
      <xdr:rowOff>1034415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7851" r="10846" b="24857"/>
        <a:stretch>
          <a:fillRect/>
        </a:stretch>
      </xdr:blipFill>
      <xdr:spPr>
        <a:xfrm>
          <a:off x="7968615" y="51656615"/>
          <a:ext cx="113919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81915</xdr:colOff>
      <xdr:row>49</xdr:row>
      <xdr:rowOff>55880</xdr:rowOff>
    </xdr:from>
    <xdr:to>
      <xdr:col>7</xdr:col>
      <xdr:colOff>1257300</xdr:colOff>
      <xdr:row>49</xdr:row>
      <xdr:rowOff>1084580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4896" t="8927" b="28650"/>
        <a:stretch>
          <a:fillRect/>
        </a:stretch>
      </xdr:blipFill>
      <xdr:spPr>
        <a:xfrm>
          <a:off x="7983855" y="52766595"/>
          <a:ext cx="1175385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100965</xdr:colOff>
      <xdr:row>50</xdr:row>
      <xdr:rowOff>76200</xdr:rowOff>
    </xdr:from>
    <xdr:to>
      <xdr:col>7</xdr:col>
      <xdr:colOff>1202690</xdr:colOff>
      <xdr:row>50</xdr:row>
      <xdr:rowOff>1221740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1039" r="5690" b="27562"/>
        <a:stretch>
          <a:fillRect/>
        </a:stretch>
      </xdr:blipFill>
      <xdr:spPr>
        <a:xfrm>
          <a:off x="8002905" y="53994685"/>
          <a:ext cx="110172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101600</xdr:colOff>
      <xdr:row>51</xdr:row>
      <xdr:rowOff>94036</xdr:rowOff>
    </xdr:from>
    <xdr:to>
      <xdr:col>7</xdr:col>
      <xdr:colOff>1231900</xdr:colOff>
      <xdr:row>51</xdr:row>
      <xdr:rowOff>1130356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5445" t="28994" r="2106" b="17080"/>
        <a:stretch>
          <a:fillRect/>
        </a:stretch>
      </xdr:blipFill>
      <xdr:spPr>
        <a:xfrm>
          <a:off x="8003540" y="55307865"/>
          <a:ext cx="1130300" cy="103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93979</xdr:colOff>
      <xdr:row>52</xdr:row>
      <xdr:rowOff>76456</xdr:rowOff>
    </xdr:from>
    <xdr:to>
      <xdr:col>7</xdr:col>
      <xdr:colOff>1244599</xdr:colOff>
      <xdr:row>52</xdr:row>
      <xdr:rowOff>1042291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2542" t="20795" r="8840" b="11387"/>
        <a:stretch>
          <a:fillRect/>
        </a:stretch>
      </xdr:blipFill>
      <xdr:spPr>
        <a:xfrm rot="16200000">
          <a:off x="8087995" y="56481345"/>
          <a:ext cx="965835" cy="115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202565</xdr:colOff>
      <xdr:row>53</xdr:row>
      <xdr:rowOff>78722</xdr:rowOff>
    </xdr:from>
    <xdr:to>
      <xdr:col>7</xdr:col>
      <xdr:colOff>1231900</xdr:colOff>
      <xdr:row>53</xdr:row>
      <xdr:rowOff>1238867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3233" t="8601" r="14745" b="30608"/>
        <a:stretch>
          <a:fillRect/>
        </a:stretch>
      </xdr:blipFill>
      <xdr:spPr>
        <a:xfrm>
          <a:off x="8104505" y="57718960"/>
          <a:ext cx="102933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176530</xdr:colOff>
      <xdr:row>54</xdr:row>
      <xdr:rowOff>142458</xdr:rowOff>
    </xdr:from>
    <xdr:to>
      <xdr:col>7</xdr:col>
      <xdr:colOff>1123950</xdr:colOff>
      <xdr:row>54</xdr:row>
      <xdr:rowOff>1289903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3092" t="8579" r="21679" b="23455"/>
        <a:stretch>
          <a:fillRect/>
        </a:stretch>
      </xdr:blipFill>
      <xdr:spPr>
        <a:xfrm>
          <a:off x="8078470" y="59154695"/>
          <a:ext cx="94742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173355</xdr:colOff>
      <xdr:row>55</xdr:row>
      <xdr:rowOff>106549</xdr:rowOff>
    </xdr:from>
    <xdr:to>
      <xdr:col>7</xdr:col>
      <xdr:colOff>1263650</xdr:colOff>
      <xdr:row>55</xdr:row>
      <xdr:rowOff>1431794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b="17925"/>
        <a:stretch>
          <a:fillRect/>
        </a:stretch>
      </xdr:blipFill>
      <xdr:spPr>
        <a:xfrm>
          <a:off x="8075295" y="60642500"/>
          <a:ext cx="1090295" cy="132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116526</xdr:colOff>
      <xdr:row>56</xdr:row>
      <xdr:rowOff>110233</xdr:rowOff>
    </xdr:from>
    <xdr:to>
      <xdr:col>7</xdr:col>
      <xdr:colOff>1219521</xdr:colOff>
      <xdr:row>56</xdr:row>
      <xdr:rowOff>1303398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7975" r="17080" b="11856"/>
        <a:stretch>
          <a:fillRect/>
        </a:stretch>
      </xdr:blipFill>
      <xdr:spPr>
        <a:xfrm rot="16200000">
          <a:off x="7973060" y="62177295"/>
          <a:ext cx="1193165" cy="1102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45721</xdr:colOff>
      <xdr:row>56</xdr:row>
      <xdr:rowOff>1330134</xdr:rowOff>
    </xdr:from>
    <xdr:to>
      <xdr:col>7</xdr:col>
      <xdr:colOff>1282701</xdr:colOff>
      <xdr:row>57</xdr:row>
      <xdr:rowOff>1318069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t="22650" r="5183" b="13274"/>
        <a:stretch>
          <a:fillRect/>
        </a:stretch>
      </xdr:blipFill>
      <xdr:spPr>
        <a:xfrm>
          <a:off x="7947660" y="63352045"/>
          <a:ext cx="1236980" cy="133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24768</xdr:colOff>
      <xdr:row>58</xdr:row>
      <xdr:rowOff>57150</xdr:rowOff>
    </xdr:from>
    <xdr:to>
      <xdr:col>7</xdr:col>
      <xdr:colOff>1235713</xdr:colOff>
      <xdr:row>58</xdr:row>
      <xdr:rowOff>1136650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21557" t="15839" b="12482"/>
        <a:stretch>
          <a:fillRect/>
        </a:stretch>
      </xdr:blipFill>
      <xdr:spPr>
        <a:xfrm rot="16200000">
          <a:off x="7992110" y="64691895"/>
          <a:ext cx="1079500" cy="1210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154940</xdr:colOff>
      <xdr:row>59</xdr:row>
      <xdr:rowOff>83331</xdr:rowOff>
    </xdr:from>
    <xdr:to>
      <xdr:col>7</xdr:col>
      <xdr:colOff>1168400</xdr:colOff>
      <xdr:row>59</xdr:row>
      <xdr:rowOff>1178706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1262" t="514" r="4733" b="15760"/>
        <a:stretch>
          <a:fillRect/>
        </a:stretch>
      </xdr:blipFill>
      <xdr:spPr>
        <a:xfrm>
          <a:off x="8056880" y="65953640"/>
          <a:ext cx="101346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60</xdr:row>
      <xdr:rowOff>120650</xdr:rowOff>
    </xdr:from>
    <xdr:to>
      <xdr:col>7</xdr:col>
      <xdr:colOff>1245870</xdr:colOff>
      <xdr:row>60</xdr:row>
      <xdr:rowOff>955040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t="21085" b="22171"/>
        <a:stretch>
          <a:fillRect/>
        </a:stretch>
      </xdr:blipFill>
      <xdr:spPr>
        <a:xfrm>
          <a:off x="8054340" y="67286505"/>
          <a:ext cx="1093470" cy="834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167006</xdr:colOff>
      <xdr:row>61</xdr:row>
      <xdr:rowOff>21858</xdr:rowOff>
    </xdr:from>
    <xdr:to>
      <xdr:col>7</xdr:col>
      <xdr:colOff>1225551</xdr:colOff>
      <xdr:row>61</xdr:row>
      <xdr:rowOff>1227088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9642" r="5022" b="10095"/>
        <a:stretch>
          <a:fillRect/>
        </a:stretch>
      </xdr:blipFill>
      <xdr:spPr>
        <a:xfrm rot="16200000">
          <a:off x="7995285" y="68338700"/>
          <a:ext cx="120523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179705</xdr:colOff>
      <xdr:row>62</xdr:row>
      <xdr:rowOff>103308</xdr:rowOff>
    </xdr:from>
    <xdr:to>
      <xdr:col>7</xdr:col>
      <xdr:colOff>1238250</xdr:colOff>
      <xdr:row>62</xdr:row>
      <xdr:rowOff>1245038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t="9240" r="21721" b="28146"/>
        <a:stretch>
          <a:fillRect/>
        </a:stretch>
      </xdr:blipFill>
      <xdr:spPr>
        <a:xfrm>
          <a:off x="8081645" y="69642355"/>
          <a:ext cx="105854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73660</xdr:colOff>
      <xdr:row>3</xdr:row>
      <xdr:rowOff>101600</xdr:rowOff>
    </xdr:from>
    <xdr:to>
      <xdr:col>8</xdr:col>
      <xdr:colOff>0</xdr:colOff>
      <xdr:row>3</xdr:row>
      <xdr:rowOff>1061720</xdr:rowOff>
    </xdr:to>
    <xdr:pic>
      <xdr:nvPicPr>
        <xdr:cNvPr id="40" name="图片 39" descr="微信图片_20230606165231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t="10713"/>
        <a:stretch>
          <a:fillRect/>
        </a:stretch>
      </xdr:blipFill>
      <xdr:spPr>
        <a:xfrm>
          <a:off x="7975600" y="1619885"/>
          <a:ext cx="1356995" cy="960120"/>
        </a:xfrm>
        <a:prstGeom prst="rect">
          <a:avLst/>
        </a:prstGeom>
      </xdr:spPr>
    </xdr:pic>
    <xdr:clientData/>
  </xdr:twoCellAnchor>
  <xdr:twoCellAnchor editAs="oneCell">
    <xdr:from>
      <xdr:col>7</xdr:col>
      <xdr:colOff>108585</xdr:colOff>
      <xdr:row>5</xdr:row>
      <xdr:rowOff>28575</xdr:rowOff>
    </xdr:from>
    <xdr:to>
      <xdr:col>7</xdr:col>
      <xdr:colOff>1173480</xdr:colOff>
      <xdr:row>5</xdr:row>
      <xdr:rowOff>1086485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t="7727" b="13922"/>
        <a:stretch>
          <a:fillRect/>
        </a:stretch>
      </xdr:blipFill>
      <xdr:spPr>
        <a:xfrm>
          <a:off x="8010525" y="6003290"/>
          <a:ext cx="106489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113665</xdr:colOff>
      <xdr:row>6</xdr:row>
      <xdr:rowOff>38100</xdr:rowOff>
    </xdr:from>
    <xdr:to>
      <xdr:col>7</xdr:col>
      <xdr:colOff>1221105</xdr:colOff>
      <xdr:row>6</xdr:row>
      <xdr:rowOff>1115695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t="13291" b="13900"/>
        <a:stretch>
          <a:fillRect/>
        </a:stretch>
      </xdr:blipFill>
      <xdr:spPr>
        <a:xfrm>
          <a:off x="8015605" y="7384415"/>
          <a:ext cx="1107440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90805</xdr:colOff>
      <xdr:row>7</xdr:row>
      <xdr:rowOff>44450</xdr:rowOff>
    </xdr:from>
    <xdr:to>
      <xdr:col>7</xdr:col>
      <xdr:colOff>1252220</xdr:colOff>
      <xdr:row>7</xdr:row>
      <xdr:rowOff>1106805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t="2991" b="27977"/>
        <a:stretch>
          <a:fillRect/>
        </a:stretch>
      </xdr:blipFill>
      <xdr:spPr>
        <a:xfrm>
          <a:off x="7992745" y="8522335"/>
          <a:ext cx="1161415" cy="106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44136</xdr:colOff>
      <xdr:row>13</xdr:row>
      <xdr:rowOff>12700</xdr:rowOff>
    </xdr:from>
    <xdr:to>
      <xdr:col>7</xdr:col>
      <xdr:colOff>1293816</xdr:colOff>
      <xdr:row>13</xdr:row>
      <xdr:rowOff>1121410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25616" t="14039" r="10150" b="18028"/>
        <a:stretch>
          <a:fillRect/>
        </a:stretch>
      </xdr:blipFill>
      <xdr:spPr>
        <a:xfrm rot="16200000">
          <a:off x="8016240" y="14977110"/>
          <a:ext cx="110871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16</xdr:row>
      <xdr:rowOff>47625</xdr:rowOff>
    </xdr:from>
    <xdr:to>
      <xdr:col>7</xdr:col>
      <xdr:colOff>1125220</xdr:colOff>
      <xdr:row>16</xdr:row>
      <xdr:rowOff>815340</xdr:rowOff>
    </xdr:to>
    <xdr:pic>
      <xdr:nvPicPr>
        <xdr:cNvPr id="45" name="图片 44" descr="J@D4GDJG@K9I`%4%KYOPLU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959090" y="19124930"/>
          <a:ext cx="1068070" cy="767715"/>
        </a:xfrm>
        <a:prstGeom prst="rect">
          <a:avLst/>
        </a:prstGeom>
      </xdr:spPr>
    </xdr:pic>
    <xdr:clientData/>
  </xdr:twoCellAnchor>
  <xdr:twoCellAnchor editAs="oneCell">
    <xdr:from>
      <xdr:col>7</xdr:col>
      <xdr:colOff>180022</xdr:colOff>
      <xdr:row>4</xdr:row>
      <xdr:rowOff>47307</xdr:rowOff>
    </xdr:from>
    <xdr:to>
      <xdr:col>7</xdr:col>
      <xdr:colOff>1258887</xdr:colOff>
      <xdr:row>4</xdr:row>
      <xdr:rowOff>1472247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15427" t="14525" r="7812" b="7389"/>
        <a:stretch>
          <a:fillRect/>
        </a:stretch>
      </xdr:blipFill>
      <xdr:spPr>
        <a:xfrm rot="5400000">
          <a:off x="7908290" y="4658995"/>
          <a:ext cx="1424940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17</xdr:row>
      <xdr:rowOff>94572</xdr:rowOff>
    </xdr:from>
    <xdr:to>
      <xdr:col>7</xdr:col>
      <xdr:colOff>1168400</xdr:colOff>
      <xdr:row>17</xdr:row>
      <xdr:rowOff>1180422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1011" t="3130" b="19330"/>
        <a:stretch>
          <a:fillRect/>
        </a:stretch>
      </xdr:blipFill>
      <xdr:spPr>
        <a:xfrm>
          <a:off x="8054340" y="20059015"/>
          <a:ext cx="1016000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156211</xdr:colOff>
      <xdr:row>19</xdr:row>
      <xdr:rowOff>50800</xdr:rowOff>
    </xdr:from>
    <xdr:to>
      <xdr:col>7</xdr:col>
      <xdr:colOff>1243966</xdr:colOff>
      <xdr:row>19</xdr:row>
      <xdr:rowOff>1120775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t="27559" b="27780"/>
        <a:stretch>
          <a:fillRect/>
        </a:stretch>
      </xdr:blipFill>
      <xdr:spPr>
        <a:xfrm>
          <a:off x="8058150" y="22454235"/>
          <a:ext cx="1087755" cy="106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18</xdr:row>
      <xdr:rowOff>56515</xdr:rowOff>
    </xdr:from>
    <xdr:to>
      <xdr:col>7</xdr:col>
      <xdr:colOff>1174750</xdr:colOff>
      <xdr:row>18</xdr:row>
      <xdr:rowOff>1135380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959090" y="21278850"/>
          <a:ext cx="1117600" cy="1078865"/>
        </a:xfrm>
        <a:prstGeom prst="rect">
          <a:avLst/>
        </a:prstGeom>
      </xdr:spPr>
    </xdr:pic>
    <xdr:clientData/>
  </xdr:twoCellAnchor>
  <xdr:twoCellAnchor editAs="oneCell">
    <xdr:from>
      <xdr:col>7</xdr:col>
      <xdr:colOff>88265</xdr:colOff>
      <xdr:row>14</xdr:row>
      <xdr:rowOff>69849</xdr:rowOff>
    </xdr:from>
    <xdr:to>
      <xdr:col>7</xdr:col>
      <xdr:colOff>1225550</xdr:colOff>
      <xdr:row>14</xdr:row>
      <xdr:rowOff>1679574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7854" t="2137" r="8205" b="8358"/>
        <a:stretch>
          <a:fillRect/>
        </a:stretch>
      </xdr:blipFill>
      <xdr:spPr>
        <a:xfrm>
          <a:off x="7990205" y="16273780"/>
          <a:ext cx="1137285" cy="160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187959</xdr:colOff>
      <xdr:row>15</xdr:row>
      <xdr:rowOff>101599</xdr:rowOff>
    </xdr:from>
    <xdr:to>
      <xdr:col>7</xdr:col>
      <xdr:colOff>1229359</xdr:colOff>
      <xdr:row>15</xdr:row>
      <xdr:rowOff>1054734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2238" t="13311" r="4647" b="22517"/>
        <a:stretch>
          <a:fillRect/>
        </a:stretch>
      </xdr:blipFill>
      <xdr:spPr>
        <a:xfrm rot="10800000" flipV="1">
          <a:off x="8089265" y="18008600"/>
          <a:ext cx="104140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127000</xdr:colOff>
      <xdr:row>8</xdr:row>
      <xdr:rowOff>75499</xdr:rowOff>
    </xdr:from>
    <xdr:to>
      <xdr:col>7</xdr:col>
      <xdr:colOff>1206500</xdr:colOff>
      <xdr:row>8</xdr:row>
      <xdr:rowOff>932749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4020" t="22628" b="20406"/>
        <a:stretch>
          <a:fillRect/>
        </a:stretch>
      </xdr:blipFill>
      <xdr:spPr>
        <a:xfrm>
          <a:off x="8028940" y="9695815"/>
          <a:ext cx="107950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180340</xdr:colOff>
      <xdr:row>9</xdr:row>
      <xdr:rowOff>41275</xdr:rowOff>
    </xdr:from>
    <xdr:to>
      <xdr:col>7</xdr:col>
      <xdr:colOff>1265555</xdr:colOff>
      <xdr:row>9</xdr:row>
      <xdr:rowOff>1308735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13188" t="6815" r="5191" b="12608"/>
        <a:stretch>
          <a:fillRect/>
        </a:stretch>
      </xdr:blipFill>
      <xdr:spPr>
        <a:xfrm>
          <a:off x="8082280" y="10679430"/>
          <a:ext cx="108521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195580</xdr:colOff>
      <xdr:row>10</xdr:row>
      <xdr:rowOff>52489</xdr:rowOff>
    </xdr:from>
    <xdr:to>
      <xdr:col>7</xdr:col>
      <xdr:colOff>1174750</xdr:colOff>
      <xdr:row>10</xdr:row>
      <xdr:rowOff>951014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t="4868" r="12543" b="24616"/>
        <a:stretch>
          <a:fillRect/>
        </a:stretch>
      </xdr:blipFill>
      <xdr:spPr>
        <a:xfrm>
          <a:off x="8097520" y="12023725"/>
          <a:ext cx="97917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133985</xdr:colOff>
      <xdr:row>11</xdr:row>
      <xdr:rowOff>48986</xdr:rowOff>
    </xdr:from>
    <xdr:to>
      <xdr:col>7</xdr:col>
      <xdr:colOff>1238250</xdr:colOff>
      <xdr:row>11</xdr:row>
      <xdr:rowOff>981166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t="16299" b="20766"/>
        <a:stretch>
          <a:fillRect/>
        </a:stretch>
      </xdr:blipFill>
      <xdr:spPr>
        <a:xfrm>
          <a:off x="8035925" y="13037820"/>
          <a:ext cx="1104265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57785</xdr:colOff>
      <xdr:row>12</xdr:row>
      <xdr:rowOff>33945</xdr:rowOff>
    </xdr:from>
    <xdr:to>
      <xdr:col>7</xdr:col>
      <xdr:colOff>1244600</xdr:colOff>
      <xdr:row>12</xdr:row>
      <xdr:rowOff>1015020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t="19508" b="18076"/>
        <a:stretch>
          <a:fillRect/>
        </a:stretch>
      </xdr:blipFill>
      <xdr:spPr>
        <a:xfrm>
          <a:off x="7959725" y="14039850"/>
          <a:ext cx="118681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107315</xdr:colOff>
      <xdr:row>20</xdr:row>
      <xdr:rowOff>53288</xdr:rowOff>
    </xdr:from>
    <xdr:to>
      <xdr:col>7</xdr:col>
      <xdr:colOff>1244600</xdr:colOff>
      <xdr:row>20</xdr:row>
      <xdr:rowOff>1149298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18308" t="15979" r="6518" b="20028"/>
        <a:stretch>
          <a:fillRect/>
        </a:stretch>
      </xdr:blipFill>
      <xdr:spPr>
        <a:xfrm>
          <a:off x="8009255" y="23637240"/>
          <a:ext cx="1137285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43815</xdr:colOff>
      <xdr:row>64</xdr:row>
      <xdr:rowOff>30649</xdr:rowOff>
    </xdr:from>
    <xdr:to>
      <xdr:col>7</xdr:col>
      <xdr:colOff>1238250</xdr:colOff>
      <xdr:row>64</xdr:row>
      <xdr:rowOff>1237784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7945755" y="72198865"/>
          <a:ext cx="1194435" cy="120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35560</xdr:colOff>
      <xdr:row>32</xdr:row>
      <xdr:rowOff>56515</xdr:rowOff>
    </xdr:from>
    <xdr:to>
      <xdr:col>7</xdr:col>
      <xdr:colOff>1209040</xdr:colOff>
      <xdr:row>32</xdr:row>
      <xdr:rowOff>1130300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2238" t="13311" r="4647" b="22517"/>
        <a:stretch>
          <a:fillRect/>
        </a:stretch>
      </xdr:blipFill>
      <xdr:spPr>
        <a:xfrm rot="10800000" flipV="1">
          <a:off x="7937500" y="36570920"/>
          <a:ext cx="1173480" cy="1073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33020</xdr:colOff>
      <xdr:row>63</xdr:row>
      <xdr:rowOff>5450</xdr:rowOff>
    </xdr:from>
    <xdr:to>
      <xdr:col>7</xdr:col>
      <xdr:colOff>1250950</xdr:colOff>
      <xdr:row>63</xdr:row>
      <xdr:rowOff>1229095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5515" t="29990" r="1518" b="27901"/>
        <a:stretch>
          <a:fillRect/>
        </a:stretch>
      </xdr:blipFill>
      <xdr:spPr>
        <a:xfrm>
          <a:off x="7934960" y="70916165"/>
          <a:ext cx="1217930" cy="1223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16</xdr:row>
      <xdr:rowOff>47625</xdr:rowOff>
    </xdr:from>
    <xdr:to>
      <xdr:col>7</xdr:col>
      <xdr:colOff>1125220</xdr:colOff>
      <xdr:row>16</xdr:row>
      <xdr:rowOff>815340</xdr:rowOff>
    </xdr:to>
    <xdr:pic>
      <xdr:nvPicPr>
        <xdr:cNvPr id="75" name="图片 74" descr="J@D4GDJG@K9I`%4%KYOPLU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959090" y="19124930"/>
          <a:ext cx="1068070" cy="767715"/>
        </a:xfrm>
        <a:prstGeom prst="rect">
          <a:avLst/>
        </a:prstGeom>
      </xdr:spPr>
    </xdr:pic>
    <xdr:clientData/>
  </xdr:twoCellAnchor>
  <xdr:twoCellAnchor editAs="oneCell">
    <xdr:from>
      <xdr:col>7</xdr:col>
      <xdr:colOff>82549</xdr:colOff>
      <xdr:row>71</xdr:row>
      <xdr:rowOff>74930</xdr:rowOff>
    </xdr:from>
    <xdr:to>
      <xdr:col>7</xdr:col>
      <xdr:colOff>1418589</xdr:colOff>
      <xdr:row>71</xdr:row>
      <xdr:rowOff>1114425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 rot="5400000">
          <a:off x="8136571" y="77269658"/>
          <a:ext cx="1039495" cy="1336040"/>
        </a:xfrm>
        <a:prstGeom prst="rect">
          <a:avLst/>
        </a:prstGeom>
      </xdr:spPr>
    </xdr:pic>
    <xdr:clientData/>
  </xdr:twoCellAnchor>
  <xdr:twoCellAnchor editAs="oneCell">
    <xdr:from>
      <xdr:col>7</xdr:col>
      <xdr:colOff>227965</xdr:colOff>
      <xdr:row>73</xdr:row>
      <xdr:rowOff>47625</xdr:rowOff>
    </xdr:from>
    <xdr:to>
      <xdr:col>7</xdr:col>
      <xdr:colOff>1152525</xdr:colOff>
      <xdr:row>73</xdr:row>
      <xdr:rowOff>1051226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t="27306" b="27869"/>
        <a:stretch>
          <a:fillRect/>
        </a:stretch>
      </xdr:blipFill>
      <xdr:spPr>
        <a:xfrm>
          <a:off x="8133715" y="79590900"/>
          <a:ext cx="924560" cy="10036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95250</xdr:colOff>
      <xdr:row>72</xdr:row>
      <xdr:rowOff>90169</xdr:rowOff>
    </xdr:from>
    <xdr:to>
      <xdr:col>7</xdr:col>
      <xdr:colOff>1362077</xdr:colOff>
      <xdr:row>72</xdr:row>
      <xdr:rowOff>934084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l="46444" r="16251"/>
        <a:stretch>
          <a:fillRect/>
        </a:stretch>
      </xdr:blipFill>
      <xdr:spPr>
        <a:xfrm rot="16200000">
          <a:off x="8212456" y="78393288"/>
          <a:ext cx="843915" cy="12668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272415</xdr:colOff>
      <xdr:row>89</xdr:row>
      <xdr:rowOff>412115</xdr:rowOff>
    </xdr:from>
    <xdr:to>
      <xdr:col>3</xdr:col>
      <xdr:colOff>857250</xdr:colOff>
      <xdr:row>89</xdr:row>
      <xdr:rowOff>825500</xdr:rowOff>
    </xdr:to>
    <xdr:pic>
      <xdr:nvPicPr>
        <xdr:cNvPr id="77" name="图片 6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844415" y="18890615"/>
          <a:ext cx="584835" cy="4133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133350</xdr:colOff>
      <xdr:row>101</xdr:row>
      <xdr:rowOff>375285</xdr:rowOff>
    </xdr:from>
    <xdr:to>
      <xdr:col>3</xdr:col>
      <xdr:colOff>887730</xdr:colOff>
      <xdr:row>101</xdr:row>
      <xdr:rowOff>981710</xdr:rowOff>
    </xdr:to>
    <xdr:pic>
      <xdr:nvPicPr>
        <xdr:cNvPr id="79" name="图片 38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705350" y="33598485"/>
          <a:ext cx="754380" cy="606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400050</xdr:colOff>
      <xdr:row>98</xdr:row>
      <xdr:rowOff>384810</xdr:rowOff>
    </xdr:from>
    <xdr:to>
      <xdr:col>3</xdr:col>
      <xdr:colOff>650875</xdr:colOff>
      <xdr:row>98</xdr:row>
      <xdr:rowOff>765175</xdr:rowOff>
    </xdr:to>
    <xdr:pic>
      <xdr:nvPicPr>
        <xdr:cNvPr id="80" name="图片 64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972050" y="29921835"/>
          <a:ext cx="250825" cy="3803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371475</xdr:colOff>
      <xdr:row>99</xdr:row>
      <xdr:rowOff>465455</xdr:rowOff>
    </xdr:from>
    <xdr:to>
      <xdr:col>3</xdr:col>
      <xdr:colOff>574040</xdr:colOff>
      <xdr:row>99</xdr:row>
      <xdr:rowOff>774700</xdr:rowOff>
    </xdr:to>
    <xdr:pic>
      <xdr:nvPicPr>
        <xdr:cNvPr id="81" name="图片 64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943475" y="31231205"/>
          <a:ext cx="202565" cy="3092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381000</xdr:colOff>
      <xdr:row>100</xdr:row>
      <xdr:rowOff>466725</xdr:rowOff>
    </xdr:from>
    <xdr:to>
      <xdr:col>3</xdr:col>
      <xdr:colOff>619760</xdr:colOff>
      <xdr:row>100</xdr:row>
      <xdr:rowOff>831850</xdr:rowOff>
    </xdr:to>
    <xdr:pic>
      <xdr:nvPicPr>
        <xdr:cNvPr id="82" name="图片 64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953000" y="32461200"/>
          <a:ext cx="238760" cy="365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205105</xdr:colOff>
      <xdr:row>91</xdr:row>
      <xdr:rowOff>271145</xdr:rowOff>
    </xdr:from>
    <xdr:to>
      <xdr:col>3</xdr:col>
      <xdr:colOff>1017270</xdr:colOff>
      <xdr:row>91</xdr:row>
      <xdr:rowOff>693420</xdr:rowOff>
    </xdr:to>
    <xdr:pic>
      <xdr:nvPicPr>
        <xdr:cNvPr id="83" name="图片 81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 rot="16200000">
          <a:off x="4972050" y="21012150"/>
          <a:ext cx="422275" cy="8121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180975</xdr:colOff>
      <xdr:row>92</xdr:row>
      <xdr:rowOff>374650</xdr:rowOff>
    </xdr:from>
    <xdr:to>
      <xdr:col>3</xdr:col>
      <xdr:colOff>851535</xdr:colOff>
      <xdr:row>92</xdr:row>
      <xdr:rowOff>981075</xdr:rowOff>
    </xdr:to>
    <xdr:pic>
      <xdr:nvPicPr>
        <xdr:cNvPr id="84" name="图片 39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 rot="19200000">
          <a:off x="4752975" y="22539325"/>
          <a:ext cx="670560" cy="606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94</xdr:row>
      <xdr:rowOff>374650</xdr:rowOff>
    </xdr:from>
    <xdr:to>
      <xdr:col>3</xdr:col>
      <xdr:colOff>794385</xdr:colOff>
      <xdr:row>94</xdr:row>
      <xdr:rowOff>916940</xdr:rowOff>
    </xdr:to>
    <xdr:pic>
      <xdr:nvPicPr>
        <xdr:cNvPr id="86" name="图片 43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781550" y="24996775"/>
          <a:ext cx="584835" cy="542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200025</xdr:colOff>
      <xdr:row>95</xdr:row>
      <xdr:rowOff>527050</xdr:rowOff>
    </xdr:from>
    <xdr:to>
      <xdr:col>3</xdr:col>
      <xdr:colOff>756920</xdr:colOff>
      <xdr:row>95</xdr:row>
      <xdr:rowOff>1083310</xdr:rowOff>
    </xdr:to>
    <xdr:pic>
      <xdr:nvPicPr>
        <xdr:cNvPr id="87" name="图片 41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772025" y="26377900"/>
          <a:ext cx="556895" cy="556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96</xdr:row>
      <xdr:rowOff>492125</xdr:rowOff>
    </xdr:from>
    <xdr:to>
      <xdr:col>3</xdr:col>
      <xdr:colOff>800100</xdr:colOff>
      <xdr:row>96</xdr:row>
      <xdr:rowOff>892810</xdr:rowOff>
    </xdr:to>
    <xdr:pic>
      <xdr:nvPicPr>
        <xdr:cNvPr id="88" name="图片 42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819650" y="27571700"/>
          <a:ext cx="552450" cy="4006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258445</xdr:colOff>
      <xdr:row>78</xdr:row>
      <xdr:rowOff>171450</xdr:rowOff>
    </xdr:from>
    <xdr:to>
      <xdr:col>3</xdr:col>
      <xdr:colOff>850900</xdr:colOff>
      <xdr:row>78</xdr:row>
      <xdr:rowOff>1165860</xdr:rowOff>
    </xdr:to>
    <xdr:pic>
      <xdr:nvPicPr>
        <xdr:cNvPr id="90" name="图片 25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830445" y="5133975"/>
          <a:ext cx="59245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82</xdr:row>
      <xdr:rowOff>171450</xdr:rowOff>
    </xdr:from>
    <xdr:to>
      <xdr:col>3</xdr:col>
      <xdr:colOff>819150</xdr:colOff>
      <xdr:row>82</xdr:row>
      <xdr:rowOff>666750</xdr:rowOff>
    </xdr:to>
    <xdr:pic>
      <xdr:nvPicPr>
        <xdr:cNvPr id="91" name="图片 65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772025" y="10048875"/>
          <a:ext cx="61912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83</xdr:row>
      <xdr:rowOff>47625</xdr:rowOff>
    </xdr:from>
    <xdr:to>
      <xdr:col>3</xdr:col>
      <xdr:colOff>828675</xdr:colOff>
      <xdr:row>83</xdr:row>
      <xdr:rowOff>542925</xdr:rowOff>
    </xdr:to>
    <xdr:pic>
      <xdr:nvPicPr>
        <xdr:cNvPr id="92" name="图片 66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781550" y="11153775"/>
          <a:ext cx="61912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342900</xdr:colOff>
      <xdr:row>86</xdr:row>
      <xdr:rowOff>19050</xdr:rowOff>
    </xdr:from>
    <xdr:to>
      <xdr:col>3</xdr:col>
      <xdr:colOff>962025</xdr:colOff>
      <xdr:row>86</xdr:row>
      <xdr:rowOff>514350</xdr:rowOff>
    </xdr:to>
    <xdr:pic>
      <xdr:nvPicPr>
        <xdr:cNvPr id="93" name="图片 69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914900" y="14811375"/>
          <a:ext cx="61912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215265</xdr:colOff>
      <xdr:row>79</xdr:row>
      <xdr:rowOff>155575</xdr:rowOff>
    </xdr:from>
    <xdr:to>
      <xdr:col>3</xdr:col>
      <xdr:colOff>913130</xdr:colOff>
      <xdr:row>79</xdr:row>
      <xdr:rowOff>754380</xdr:rowOff>
    </xdr:to>
    <xdr:pic>
      <xdr:nvPicPr>
        <xdr:cNvPr id="94" name="图片 47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4787265" y="6346825"/>
          <a:ext cx="697865" cy="5988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80</xdr:row>
      <xdr:rowOff>41275</xdr:rowOff>
    </xdr:from>
    <xdr:to>
      <xdr:col>3</xdr:col>
      <xdr:colOff>778510</xdr:colOff>
      <xdr:row>80</xdr:row>
      <xdr:rowOff>643255</xdr:rowOff>
    </xdr:to>
    <xdr:pic>
      <xdr:nvPicPr>
        <xdr:cNvPr id="95" name="图片 56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4686300" y="7461250"/>
          <a:ext cx="664210" cy="601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219075</xdr:colOff>
      <xdr:row>81</xdr:row>
      <xdr:rowOff>60325</xdr:rowOff>
    </xdr:from>
    <xdr:to>
      <xdr:col>3</xdr:col>
      <xdr:colOff>992505</xdr:colOff>
      <xdr:row>81</xdr:row>
      <xdr:rowOff>658495</xdr:rowOff>
    </xdr:to>
    <xdr:pic>
      <xdr:nvPicPr>
        <xdr:cNvPr id="96" name="图片 50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791075" y="8709025"/>
          <a:ext cx="773430" cy="5981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200025</xdr:colOff>
      <xdr:row>84</xdr:row>
      <xdr:rowOff>25400</xdr:rowOff>
    </xdr:from>
    <xdr:to>
      <xdr:col>3</xdr:col>
      <xdr:colOff>817880</xdr:colOff>
      <xdr:row>84</xdr:row>
      <xdr:rowOff>636270</xdr:rowOff>
    </xdr:to>
    <xdr:pic>
      <xdr:nvPicPr>
        <xdr:cNvPr id="97" name="图片 80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772025" y="12360275"/>
          <a:ext cx="617855" cy="6108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161925</xdr:colOff>
      <xdr:row>85</xdr:row>
      <xdr:rowOff>41275</xdr:rowOff>
    </xdr:from>
    <xdr:to>
      <xdr:col>3</xdr:col>
      <xdr:colOff>1024255</xdr:colOff>
      <xdr:row>85</xdr:row>
      <xdr:rowOff>659765</xdr:rowOff>
    </xdr:to>
    <xdr:pic>
      <xdr:nvPicPr>
        <xdr:cNvPr id="98" name="图片 77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733925" y="13604875"/>
          <a:ext cx="862330" cy="6184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85725</xdr:colOff>
      <xdr:row>87</xdr:row>
      <xdr:rowOff>69850</xdr:rowOff>
    </xdr:from>
    <xdr:to>
      <xdr:col>3</xdr:col>
      <xdr:colOff>893445</xdr:colOff>
      <xdr:row>87</xdr:row>
      <xdr:rowOff>607695</xdr:rowOff>
    </xdr:to>
    <xdr:pic>
      <xdr:nvPicPr>
        <xdr:cNvPr id="99" name="图片 75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657725" y="16090900"/>
          <a:ext cx="807720" cy="5378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226060</xdr:colOff>
      <xdr:row>88</xdr:row>
      <xdr:rowOff>144780</xdr:rowOff>
    </xdr:from>
    <xdr:to>
      <xdr:col>3</xdr:col>
      <xdr:colOff>1003300</xdr:colOff>
      <xdr:row>88</xdr:row>
      <xdr:rowOff>632460</xdr:rowOff>
    </xdr:to>
    <xdr:pic>
      <xdr:nvPicPr>
        <xdr:cNvPr id="100" name="图片 35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4798060" y="17394555"/>
          <a:ext cx="777240" cy="487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272415</xdr:colOff>
      <xdr:row>89</xdr:row>
      <xdr:rowOff>412115</xdr:rowOff>
    </xdr:from>
    <xdr:to>
      <xdr:col>3</xdr:col>
      <xdr:colOff>857250</xdr:colOff>
      <xdr:row>89</xdr:row>
      <xdr:rowOff>825500</xdr:rowOff>
    </xdr:to>
    <xdr:pic>
      <xdr:nvPicPr>
        <xdr:cNvPr id="101" name="图片 6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844415" y="18890615"/>
          <a:ext cx="584835" cy="4133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71120</xdr:colOff>
      <xdr:row>90</xdr:row>
      <xdr:rowOff>50800</xdr:rowOff>
    </xdr:from>
    <xdr:to>
      <xdr:col>3</xdr:col>
      <xdr:colOff>927100</xdr:colOff>
      <xdr:row>90</xdr:row>
      <xdr:rowOff>628650</xdr:rowOff>
    </xdr:to>
    <xdr:pic>
      <xdr:nvPicPr>
        <xdr:cNvPr id="102" name="图片 61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643120" y="19758025"/>
          <a:ext cx="855980" cy="577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101</xdr:row>
      <xdr:rowOff>346710</xdr:rowOff>
    </xdr:from>
    <xdr:to>
      <xdr:col>3</xdr:col>
      <xdr:colOff>963930</xdr:colOff>
      <xdr:row>101</xdr:row>
      <xdr:rowOff>953135</xdr:rowOff>
    </xdr:to>
    <xdr:pic>
      <xdr:nvPicPr>
        <xdr:cNvPr id="103" name="图片 38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781550" y="33569910"/>
          <a:ext cx="754380" cy="606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400050</xdr:colOff>
      <xdr:row>98</xdr:row>
      <xdr:rowOff>384810</xdr:rowOff>
    </xdr:from>
    <xdr:to>
      <xdr:col>3</xdr:col>
      <xdr:colOff>650875</xdr:colOff>
      <xdr:row>98</xdr:row>
      <xdr:rowOff>765175</xdr:rowOff>
    </xdr:to>
    <xdr:pic>
      <xdr:nvPicPr>
        <xdr:cNvPr id="104" name="图片 64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972050" y="29921835"/>
          <a:ext cx="250825" cy="3803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371475</xdr:colOff>
      <xdr:row>99</xdr:row>
      <xdr:rowOff>465455</xdr:rowOff>
    </xdr:from>
    <xdr:to>
      <xdr:col>3</xdr:col>
      <xdr:colOff>574040</xdr:colOff>
      <xdr:row>99</xdr:row>
      <xdr:rowOff>774700</xdr:rowOff>
    </xdr:to>
    <xdr:pic>
      <xdr:nvPicPr>
        <xdr:cNvPr id="105" name="图片 64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943475" y="31231205"/>
          <a:ext cx="202565" cy="3092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381000</xdr:colOff>
      <xdr:row>100</xdr:row>
      <xdr:rowOff>466725</xdr:rowOff>
    </xdr:from>
    <xdr:to>
      <xdr:col>3</xdr:col>
      <xdr:colOff>619760</xdr:colOff>
      <xdr:row>100</xdr:row>
      <xdr:rowOff>831850</xdr:rowOff>
    </xdr:to>
    <xdr:pic>
      <xdr:nvPicPr>
        <xdr:cNvPr id="106" name="图片 64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953000" y="32461200"/>
          <a:ext cx="238760" cy="365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205105</xdr:colOff>
      <xdr:row>91</xdr:row>
      <xdr:rowOff>271145</xdr:rowOff>
    </xdr:from>
    <xdr:to>
      <xdr:col>3</xdr:col>
      <xdr:colOff>1017270</xdr:colOff>
      <xdr:row>91</xdr:row>
      <xdr:rowOff>693420</xdr:rowOff>
    </xdr:to>
    <xdr:pic>
      <xdr:nvPicPr>
        <xdr:cNvPr id="107" name="图片 81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 rot="16200000">
          <a:off x="4972050" y="21012150"/>
          <a:ext cx="422275" cy="8121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180975</xdr:colOff>
      <xdr:row>92</xdr:row>
      <xdr:rowOff>374650</xdr:rowOff>
    </xdr:from>
    <xdr:to>
      <xdr:col>3</xdr:col>
      <xdr:colOff>851535</xdr:colOff>
      <xdr:row>92</xdr:row>
      <xdr:rowOff>981075</xdr:rowOff>
    </xdr:to>
    <xdr:pic>
      <xdr:nvPicPr>
        <xdr:cNvPr id="108" name="图片 39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 rot="19200000">
          <a:off x="4752975" y="22539325"/>
          <a:ext cx="670560" cy="606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308927</xdr:colOff>
      <xdr:row>93</xdr:row>
      <xdr:rowOff>13652</xdr:rowOff>
    </xdr:from>
    <xdr:to>
      <xdr:col>3</xdr:col>
      <xdr:colOff>825182</xdr:colOff>
      <xdr:row>93</xdr:row>
      <xdr:rowOff>1187132</xdr:rowOff>
    </xdr:to>
    <xdr:pic>
      <xdr:nvPicPr>
        <xdr:cNvPr id="109" name="图片 100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 rot="13620000">
          <a:off x="4552315" y="23735664"/>
          <a:ext cx="1173480" cy="5162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94</xdr:row>
      <xdr:rowOff>374650</xdr:rowOff>
    </xdr:from>
    <xdr:to>
      <xdr:col>3</xdr:col>
      <xdr:colOff>794385</xdr:colOff>
      <xdr:row>94</xdr:row>
      <xdr:rowOff>916940</xdr:rowOff>
    </xdr:to>
    <xdr:pic>
      <xdr:nvPicPr>
        <xdr:cNvPr id="110" name="图片 43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781550" y="24996775"/>
          <a:ext cx="584835" cy="542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200025</xdr:colOff>
      <xdr:row>95</xdr:row>
      <xdr:rowOff>527050</xdr:rowOff>
    </xdr:from>
    <xdr:to>
      <xdr:col>3</xdr:col>
      <xdr:colOff>756920</xdr:colOff>
      <xdr:row>95</xdr:row>
      <xdr:rowOff>1083310</xdr:rowOff>
    </xdr:to>
    <xdr:pic>
      <xdr:nvPicPr>
        <xdr:cNvPr id="111" name="图片 41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772025" y="26377900"/>
          <a:ext cx="556895" cy="556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96</xdr:row>
      <xdr:rowOff>492125</xdr:rowOff>
    </xdr:from>
    <xdr:to>
      <xdr:col>3</xdr:col>
      <xdr:colOff>800100</xdr:colOff>
      <xdr:row>96</xdr:row>
      <xdr:rowOff>892810</xdr:rowOff>
    </xdr:to>
    <xdr:pic>
      <xdr:nvPicPr>
        <xdr:cNvPr id="112" name="图片 42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819650" y="27571700"/>
          <a:ext cx="552450" cy="4006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97</xdr:row>
      <xdr:rowOff>330200</xdr:rowOff>
    </xdr:from>
    <xdr:to>
      <xdr:col>3</xdr:col>
      <xdr:colOff>851535</xdr:colOff>
      <xdr:row>97</xdr:row>
      <xdr:rowOff>771525</xdr:rowOff>
    </xdr:to>
    <xdr:pic>
      <xdr:nvPicPr>
        <xdr:cNvPr id="113" name="图片 23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4781550" y="28638500"/>
          <a:ext cx="641985" cy="441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A70" workbookViewId="0">
      <selection activeCell="H76" sqref="A76:H76"/>
    </sheetView>
  </sheetViews>
  <sheetFormatPr defaultColWidth="8.875" defaultRowHeight="13.5" x14ac:dyDescent="0.15"/>
  <cols>
    <col min="1" max="1" width="12.875" style="13" customWidth="1"/>
    <col min="2" max="2" width="15.625" style="13" customWidth="1"/>
    <col min="3" max="3" width="30.375" style="13" customWidth="1"/>
    <col min="4" max="4" width="19.875" style="14" customWidth="1"/>
    <col min="5" max="5" width="13.375" style="15" customWidth="1"/>
    <col min="6" max="7" width="14.25" style="14" customWidth="1"/>
    <col min="8" max="8" width="18.75" style="14" customWidth="1"/>
  </cols>
  <sheetData>
    <row r="1" spans="1:8" ht="39.75" customHeight="1" x14ac:dyDescent="0.15">
      <c r="A1" s="52" t="s">
        <v>210</v>
      </c>
      <c r="B1" s="42"/>
      <c r="C1" s="42"/>
      <c r="D1" s="42"/>
      <c r="E1" s="42"/>
      <c r="F1" s="42"/>
      <c r="G1" s="42"/>
      <c r="H1" s="42"/>
    </row>
    <row r="2" spans="1:8" ht="51.95" customHeight="1" x14ac:dyDescent="0.15">
      <c r="A2" s="16" t="s">
        <v>0</v>
      </c>
      <c r="B2" s="16" t="s">
        <v>1</v>
      </c>
      <c r="C2" s="17" t="s">
        <v>2</v>
      </c>
      <c r="D2" s="16" t="s">
        <v>3</v>
      </c>
      <c r="E2" s="16" t="s">
        <v>4</v>
      </c>
      <c r="F2" s="17" t="s">
        <v>207</v>
      </c>
      <c r="G2" s="17" t="s">
        <v>208</v>
      </c>
      <c r="H2" s="16" t="s">
        <v>5</v>
      </c>
    </row>
    <row r="3" spans="1:8" ht="27.95" customHeight="1" x14ac:dyDescent="0.15">
      <c r="A3" s="53" t="s">
        <v>6</v>
      </c>
      <c r="B3" s="54"/>
      <c r="C3" s="53"/>
      <c r="D3" s="53"/>
      <c r="E3" s="53"/>
      <c r="F3" s="53"/>
      <c r="G3" s="54"/>
      <c r="H3" s="53"/>
    </row>
    <row r="4" spans="1:8" ht="230.1" customHeight="1" x14ac:dyDescent="0.15">
      <c r="A4" s="3">
        <v>1</v>
      </c>
      <c r="B4" s="6" t="s">
        <v>7</v>
      </c>
      <c r="C4" s="18" t="s">
        <v>8</v>
      </c>
      <c r="D4" s="3" t="s">
        <v>9</v>
      </c>
      <c r="E4" s="3">
        <v>1</v>
      </c>
      <c r="F4" s="2">
        <v>5300</v>
      </c>
      <c r="G4" s="2">
        <v>5300</v>
      </c>
      <c r="H4" s="5"/>
    </row>
    <row r="5" spans="1:8" ht="120.95" customHeight="1" x14ac:dyDescent="0.15">
      <c r="A5" s="19">
        <v>2</v>
      </c>
      <c r="B5" s="20" t="s">
        <v>10</v>
      </c>
      <c r="C5" s="19" t="s">
        <v>11</v>
      </c>
      <c r="D5" s="3" t="s">
        <v>12</v>
      </c>
      <c r="E5" s="3">
        <v>1</v>
      </c>
      <c r="F5" s="21">
        <v>1250</v>
      </c>
      <c r="G5" s="21">
        <v>1250</v>
      </c>
      <c r="H5" s="22"/>
    </row>
    <row r="6" spans="1:8" ht="108" customHeight="1" x14ac:dyDescent="0.15">
      <c r="A6" s="19">
        <v>3</v>
      </c>
      <c r="B6" s="6" t="s">
        <v>13</v>
      </c>
      <c r="C6" s="18" t="s">
        <v>14</v>
      </c>
      <c r="D6" s="2" t="s">
        <v>15</v>
      </c>
      <c r="E6" s="3">
        <v>1</v>
      </c>
      <c r="F6" s="21">
        <v>160</v>
      </c>
      <c r="G6" s="21">
        <v>160</v>
      </c>
      <c r="H6" s="5"/>
    </row>
    <row r="7" spans="1:8" ht="89.1" customHeight="1" x14ac:dyDescent="0.15">
      <c r="A7" s="19">
        <v>4</v>
      </c>
      <c r="B7" s="6" t="s">
        <v>16</v>
      </c>
      <c r="C7" s="3" t="s">
        <v>17</v>
      </c>
      <c r="D7" s="2" t="s">
        <v>18</v>
      </c>
      <c r="E7" s="3">
        <v>1</v>
      </c>
      <c r="F7" s="21">
        <v>80</v>
      </c>
      <c r="G7" s="21">
        <v>80</v>
      </c>
      <c r="H7" s="5"/>
    </row>
    <row r="8" spans="1:8" ht="90" customHeight="1" x14ac:dyDescent="0.15">
      <c r="A8" s="19">
        <v>5</v>
      </c>
      <c r="B8" s="6" t="s">
        <v>19</v>
      </c>
      <c r="C8" s="3" t="s">
        <v>20</v>
      </c>
      <c r="D8" s="2" t="s">
        <v>21</v>
      </c>
      <c r="E8" s="3">
        <v>1</v>
      </c>
      <c r="F8" s="21">
        <v>180</v>
      </c>
      <c r="G8" s="21">
        <v>180</v>
      </c>
      <c r="H8" s="5"/>
    </row>
    <row r="9" spans="1:8" ht="80.099999999999994" customHeight="1" x14ac:dyDescent="0.15">
      <c r="A9" s="19">
        <v>6</v>
      </c>
      <c r="B9" s="6" t="s">
        <v>22</v>
      </c>
      <c r="C9" s="3" t="s">
        <v>23</v>
      </c>
      <c r="D9" s="2" t="s">
        <v>24</v>
      </c>
      <c r="E9" s="3">
        <v>1</v>
      </c>
      <c r="F9" s="21">
        <v>400</v>
      </c>
      <c r="G9" s="21">
        <v>400</v>
      </c>
      <c r="H9" s="5"/>
    </row>
    <row r="10" spans="1:8" ht="105" customHeight="1" x14ac:dyDescent="0.15">
      <c r="A10" s="19">
        <v>7</v>
      </c>
      <c r="B10" s="6" t="s">
        <v>25</v>
      </c>
      <c r="C10" s="3" t="s">
        <v>26</v>
      </c>
      <c r="D10" s="2" t="s">
        <v>9</v>
      </c>
      <c r="E10" s="3">
        <v>1</v>
      </c>
      <c r="F10" s="21">
        <v>200</v>
      </c>
      <c r="G10" s="21">
        <v>200</v>
      </c>
      <c r="H10" s="5"/>
    </row>
    <row r="11" spans="1:8" ht="80.099999999999994" customHeight="1" x14ac:dyDescent="0.15">
      <c r="A11" s="19">
        <v>8</v>
      </c>
      <c r="B11" s="6" t="s">
        <v>27</v>
      </c>
      <c r="C11" s="3" t="s">
        <v>28</v>
      </c>
      <c r="D11" s="2" t="s">
        <v>9</v>
      </c>
      <c r="E11" s="3">
        <v>1</v>
      </c>
      <c r="F11" s="21">
        <v>220</v>
      </c>
      <c r="G11" s="21">
        <v>220</v>
      </c>
      <c r="H11" s="5"/>
    </row>
    <row r="12" spans="1:8" ht="80.099999999999994" customHeight="1" x14ac:dyDescent="0.15">
      <c r="A12" s="19">
        <v>9</v>
      </c>
      <c r="B12" s="6" t="s">
        <v>29</v>
      </c>
      <c r="C12" s="3" t="s">
        <v>30</v>
      </c>
      <c r="D12" s="2" t="s">
        <v>9</v>
      </c>
      <c r="E12" s="3">
        <v>1</v>
      </c>
      <c r="F12" s="21">
        <v>180</v>
      </c>
      <c r="G12" s="21">
        <v>180</v>
      </c>
      <c r="H12" s="5"/>
    </row>
    <row r="13" spans="1:8" ht="81" customHeight="1" x14ac:dyDescent="0.15">
      <c r="A13" s="19">
        <v>10</v>
      </c>
      <c r="B13" s="6" t="s">
        <v>31</v>
      </c>
      <c r="C13" s="3" t="s">
        <v>32</v>
      </c>
      <c r="D13" s="2" t="s">
        <v>33</v>
      </c>
      <c r="E13" s="3">
        <v>1</v>
      </c>
      <c r="F13" s="21">
        <v>165</v>
      </c>
      <c r="G13" s="21">
        <v>165</v>
      </c>
      <c r="H13" s="5"/>
    </row>
    <row r="14" spans="1:8" ht="92.1" customHeight="1" x14ac:dyDescent="0.15">
      <c r="A14" s="19">
        <v>11</v>
      </c>
      <c r="B14" s="6" t="s">
        <v>34</v>
      </c>
      <c r="C14" s="3" t="s">
        <v>35</v>
      </c>
      <c r="D14" s="2" t="s">
        <v>36</v>
      </c>
      <c r="E14" s="3">
        <v>1</v>
      </c>
      <c r="F14" s="21">
        <v>180</v>
      </c>
      <c r="G14" s="21">
        <v>180</v>
      </c>
      <c r="H14" s="5"/>
    </row>
    <row r="15" spans="1:8" ht="134.1" customHeight="1" x14ac:dyDescent="0.15">
      <c r="A15" s="19">
        <v>12</v>
      </c>
      <c r="B15" s="6" t="s">
        <v>37</v>
      </c>
      <c r="C15" s="3" t="s">
        <v>38</v>
      </c>
      <c r="D15" s="2" t="s">
        <v>9</v>
      </c>
      <c r="E15" s="3">
        <v>1</v>
      </c>
      <c r="F15" s="21">
        <v>980</v>
      </c>
      <c r="G15" s="21">
        <v>980</v>
      </c>
      <c r="H15" s="5"/>
    </row>
    <row r="16" spans="1:8" ht="92.1" customHeight="1" x14ac:dyDescent="0.15">
      <c r="A16" s="19">
        <v>13</v>
      </c>
      <c r="B16" s="6" t="s">
        <v>39</v>
      </c>
      <c r="C16" s="3" t="s">
        <v>40</v>
      </c>
      <c r="D16" s="2" t="s">
        <v>41</v>
      </c>
      <c r="E16" s="3">
        <v>1</v>
      </c>
      <c r="F16" s="21">
        <v>290</v>
      </c>
      <c r="G16" s="21">
        <v>290</v>
      </c>
      <c r="H16" s="5"/>
    </row>
    <row r="17" spans="1:9" ht="69.95" customHeight="1" x14ac:dyDescent="0.15">
      <c r="A17" s="19">
        <v>14</v>
      </c>
      <c r="B17" s="6" t="s">
        <v>42</v>
      </c>
      <c r="C17" s="3" t="s">
        <v>43</v>
      </c>
      <c r="D17" s="2" t="s">
        <v>44</v>
      </c>
      <c r="E17" s="3">
        <v>3</v>
      </c>
      <c r="F17" s="19">
        <v>230</v>
      </c>
      <c r="G17" s="21">
        <v>690</v>
      </c>
      <c r="H17" s="5"/>
    </row>
    <row r="18" spans="1:9" ht="99" customHeight="1" x14ac:dyDescent="0.15">
      <c r="A18" s="19">
        <v>15</v>
      </c>
      <c r="B18" s="3" t="s">
        <v>45</v>
      </c>
      <c r="C18" s="3" t="s">
        <v>46</v>
      </c>
      <c r="D18" s="18" t="s">
        <v>47</v>
      </c>
      <c r="E18" s="3">
        <v>1</v>
      </c>
      <c r="F18" s="21">
        <v>688</v>
      </c>
      <c r="G18" s="21">
        <v>688</v>
      </c>
      <c r="H18" s="23"/>
    </row>
    <row r="19" spans="1:9" ht="93" customHeight="1" x14ac:dyDescent="0.15">
      <c r="A19" s="19">
        <v>16</v>
      </c>
      <c r="B19" s="6" t="s">
        <v>48</v>
      </c>
      <c r="C19" s="3" t="s">
        <v>49</v>
      </c>
      <c r="D19" s="2" t="s">
        <v>50</v>
      </c>
      <c r="E19" s="3">
        <v>1</v>
      </c>
      <c r="F19" s="21">
        <v>175</v>
      </c>
      <c r="G19" s="21">
        <v>175</v>
      </c>
      <c r="H19" s="5"/>
    </row>
    <row r="20" spans="1:9" ht="93" customHeight="1" x14ac:dyDescent="0.15">
      <c r="A20" s="19">
        <v>17</v>
      </c>
      <c r="B20" s="3" t="s">
        <v>51</v>
      </c>
      <c r="C20" s="3" t="s">
        <v>52</v>
      </c>
      <c r="D20" s="18" t="s">
        <v>53</v>
      </c>
      <c r="E20" s="3">
        <v>1</v>
      </c>
      <c r="F20" s="21">
        <v>195</v>
      </c>
      <c r="G20" s="21">
        <v>195</v>
      </c>
      <c r="H20" s="23"/>
    </row>
    <row r="21" spans="1:9" ht="92.1" customHeight="1" x14ac:dyDescent="0.15">
      <c r="A21" s="19">
        <v>18</v>
      </c>
      <c r="B21" s="3" t="s">
        <v>54</v>
      </c>
      <c r="C21" s="3" t="s">
        <v>55</v>
      </c>
      <c r="D21" s="18" t="s">
        <v>56</v>
      </c>
      <c r="E21" s="3">
        <v>1</v>
      </c>
      <c r="F21" s="24">
        <v>1750</v>
      </c>
      <c r="G21" s="21">
        <v>1750</v>
      </c>
      <c r="H21" s="23"/>
    </row>
    <row r="22" spans="1:9" ht="21" customHeight="1" x14ac:dyDescent="0.15">
      <c r="A22" s="25"/>
      <c r="B22" s="55" t="s">
        <v>57</v>
      </c>
      <c r="C22" s="56"/>
      <c r="D22" s="56"/>
      <c r="E22" s="56"/>
      <c r="F22" s="57"/>
      <c r="G22" s="19">
        <f>SUM(G4:G21)</f>
        <v>13083</v>
      </c>
      <c r="H22" s="23"/>
    </row>
    <row r="23" spans="1:9" ht="21" customHeight="1" x14ac:dyDescent="0.15">
      <c r="A23" s="44" t="s">
        <v>58</v>
      </c>
      <c r="B23" s="45"/>
      <c r="C23" s="45"/>
      <c r="D23" s="46"/>
      <c r="E23" s="45"/>
      <c r="F23" s="46"/>
      <c r="G23" s="45"/>
      <c r="H23" s="46"/>
    </row>
    <row r="24" spans="1:9" ht="78" customHeight="1" x14ac:dyDescent="0.15">
      <c r="A24" s="19">
        <v>1</v>
      </c>
      <c r="B24" s="19" t="s">
        <v>59</v>
      </c>
      <c r="C24" s="19" t="s">
        <v>60</v>
      </c>
      <c r="D24" s="19" t="s">
        <v>44</v>
      </c>
      <c r="E24" s="19">
        <v>3</v>
      </c>
      <c r="F24" s="19">
        <v>310</v>
      </c>
      <c r="G24" s="19">
        <v>930</v>
      </c>
      <c r="H24" s="26"/>
    </row>
    <row r="25" spans="1:9" ht="218.1" customHeight="1" x14ac:dyDescent="0.15">
      <c r="A25" s="19">
        <v>2</v>
      </c>
      <c r="B25" s="20" t="s">
        <v>61</v>
      </c>
      <c r="C25" s="18" t="s">
        <v>8</v>
      </c>
      <c r="D25" s="3" t="s">
        <v>44</v>
      </c>
      <c r="E25" s="3">
        <v>3</v>
      </c>
      <c r="F25" s="19">
        <v>5300</v>
      </c>
      <c r="G25" s="19">
        <v>15900</v>
      </c>
      <c r="H25" s="22"/>
    </row>
    <row r="26" spans="1:9" ht="84" customHeight="1" x14ac:dyDescent="0.15">
      <c r="A26" s="19">
        <v>3</v>
      </c>
      <c r="B26" s="20" t="s">
        <v>62</v>
      </c>
      <c r="C26" s="19" t="s">
        <v>63</v>
      </c>
      <c r="D26" s="21" t="s">
        <v>44</v>
      </c>
      <c r="E26" s="3">
        <v>3</v>
      </c>
      <c r="F26" s="19">
        <v>480</v>
      </c>
      <c r="G26" s="19">
        <v>1440</v>
      </c>
      <c r="H26" s="22"/>
    </row>
    <row r="27" spans="1:9" ht="56.1" customHeight="1" x14ac:dyDescent="0.15">
      <c r="A27" s="19">
        <v>4</v>
      </c>
      <c r="B27" s="6" t="s">
        <v>64</v>
      </c>
      <c r="C27" s="3" t="s">
        <v>65</v>
      </c>
      <c r="D27" s="2" t="s">
        <v>66</v>
      </c>
      <c r="E27" s="3">
        <v>3</v>
      </c>
      <c r="F27" s="19">
        <v>1300</v>
      </c>
      <c r="G27" s="19">
        <v>3900</v>
      </c>
      <c r="H27" s="5"/>
    </row>
    <row r="28" spans="1:9" ht="96" customHeight="1" x14ac:dyDescent="0.15">
      <c r="A28" s="19">
        <v>5</v>
      </c>
      <c r="B28" s="20" t="s">
        <v>67</v>
      </c>
      <c r="C28" s="19" t="s">
        <v>68</v>
      </c>
      <c r="D28" s="21" t="s">
        <v>69</v>
      </c>
      <c r="E28" s="3">
        <v>2</v>
      </c>
      <c r="F28" s="19">
        <v>1180</v>
      </c>
      <c r="G28" s="19">
        <v>2360</v>
      </c>
      <c r="H28" s="22"/>
    </row>
    <row r="29" spans="1:9" ht="75" customHeight="1" x14ac:dyDescent="0.15">
      <c r="A29" s="19">
        <v>6</v>
      </c>
      <c r="B29" s="6" t="s">
        <v>42</v>
      </c>
      <c r="C29" s="3" t="s">
        <v>43</v>
      </c>
      <c r="D29" s="2" t="s">
        <v>44</v>
      </c>
      <c r="E29" s="3">
        <v>6</v>
      </c>
      <c r="F29" s="19">
        <v>230</v>
      </c>
      <c r="G29" s="19">
        <v>1380</v>
      </c>
      <c r="H29" s="5"/>
      <c r="I29" s="30"/>
    </row>
    <row r="30" spans="1:9" ht="99" customHeight="1" x14ac:dyDescent="0.15">
      <c r="A30" s="19">
        <v>7</v>
      </c>
      <c r="B30" s="6" t="s">
        <v>13</v>
      </c>
      <c r="C30" s="18" t="s">
        <v>14</v>
      </c>
      <c r="D30" s="2" t="s">
        <v>15</v>
      </c>
      <c r="E30" s="3">
        <v>3</v>
      </c>
      <c r="F30" s="19">
        <v>160</v>
      </c>
      <c r="G30" s="19">
        <v>480</v>
      </c>
      <c r="H30" s="5"/>
    </row>
    <row r="31" spans="1:9" ht="87.95" customHeight="1" x14ac:dyDescent="0.15">
      <c r="A31" s="19">
        <v>8</v>
      </c>
      <c r="B31" s="6" t="s">
        <v>16</v>
      </c>
      <c r="C31" s="3" t="s">
        <v>17</v>
      </c>
      <c r="D31" s="2" t="s">
        <v>18</v>
      </c>
      <c r="E31" s="3">
        <v>3</v>
      </c>
      <c r="F31" s="19">
        <v>80</v>
      </c>
      <c r="G31" s="19">
        <v>240</v>
      </c>
      <c r="H31" s="5"/>
    </row>
    <row r="32" spans="1:9" ht="90" customHeight="1" x14ac:dyDescent="0.15">
      <c r="A32" s="19">
        <v>9</v>
      </c>
      <c r="B32" s="6" t="s">
        <v>19</v>
      </c>
      <c r="C32" s="3" t="s">
        <v>20</v>
      </c>
      <c r="D32" s="2" t="s">
        <v>21</v>
      </c>
      <c r="E32" s="3">
        <v>3</v>
      </c>
      <c r="F32" s="19">
        <v>180</v>
      </c>
      <c r="G32" s="19">
        <v>540</v>
      </c>
      <c r="H32" s="5"/>
    </row>
    <row r="33" spans="1:9" ht="96" customHeight="1" x14ac:dyDescent="0.15">
      <c r="A33" s="19">
        <v>10</v>
      </c>
      <c r="B33" s="6" t="s">
        <v>39</v>
      </c>
      <c r="C33" s="3" t="s">
        <v>40</v>
      </c>
      <c r="D33" s="2" t="s">
        <v>41</v>
      </c>
      <c r="E33" s="3">
        <v>3</v>
      </c>
      <c r="F33" s="19">
        <v>290</v>
      </c>
      <c r="G33" s="19">
        <v>870</v>
      </c>
      <c r="H33" s="5"/>
    </row>
    <row r="34" spans="1:9" ht="96" customHeight="1" x14ac:dyDescent="0.15">
      <c r="A34" s="19">
        <v>11</v>
      </c>
      <c r="B34" s="6" t="s">
        <v>70</v>
      </c>
      <c r="C34" s="3" t="s">
        <v>71</v>
      </c>
      <c r="D34" s="2" t="s">
        <v>72</v>
      </c>
      <c r="E34" s="3">
        <v>3</v>
      </c>
      <c r="F34" s="19">
        <v>180</v>
      </c>
      <c r="G34" s="19">
        <v>540</v>
      </c>
      <c r="H34" s="5"/>
    </row>
    <row r="35" spans="1:9" ht="86.1" customHeight="1" x14ac:dyDescent="0.15">
      <c r="A35" s="19">
        <v>12</v>
      </c>
      <c r="B35" s="6" t="s">
        <v>34</v>
      </c>
      <c r="C35" s="3" t="s">
        <v>35</v>
      </c>
      <c r="D35" s="2" t="s">
        <v>36</v>
      </c>
      <c r="E35" s="3">
        <v>3</v>
      </c>
      <c r="F35" s="19">
        <v>180</v>
      </c>
      <c r="G35" s="19">
        <v>540</v>
      </c>
      <c r="H35" s="5"/>
    </row>
    <row r="36" spans="1:9" ht="75" customHeight="1" x14ac:dyDescent="0.15">
      <c r="A36" s="19">
        <v>13</v>
      </c>
      <c r="B36" s="6" t="s">
        <v>73</v>
      </c>
      <c r="C36" s="3" t="s">
        <v>74</v>
      </c>
      <c r="D36" s="2" t="s">
        <v>75</v>
      </c>
      <c r="E36" s="3">
        <v>3</v>
      </c>
      <c r="F36" s="19">
        <v>580</v>
      </c>
      <c r="G36" s="19">
        <v>1740</v>
      </c>
      <c r="H36" s="5"/>
    </row>
    <row r="37" spans="1:9" ht="59.1" customHeight="1" x14ac:dyDescent="0.15">
      <c r="A37" s="19">
        <v>14</v>
      </c>
      <c r="B37" s="6" t="s">
        <v>76</v>
      </c>
      <c r="C37" s="3" t="s">
        <v>77</v>
      </c>
      <c r="D37" s="2" t="s">
        <v>78</v>
      </c>
      <c r="E37" s="3">
        <v>3</v>
      </c>
      <c r="F37" s="19">
        <v>420</v>
      </c>
      <c r="G37" s="19">
        <v>1260</v>
      </c>
      <c r="H37" s="5"/>
    </row>
    <row r="38" spans="1:9" ht="75" customHeight="1" x14ac:dyDescent="0.15">
      <c r="A38" s="19">
        <v>15</v>
      </c>
      <c r="B38" s="6" t="s">
        <v>79</v>
      </c>
      <c r="C38" s="3" t="s">
        <v>80</v>
      </c>
      <c r="D38" s="2" t="s">
        <v>81</v>
      </c>
      <c r="E38" s="3">
        <v>3</v>
      </c>
      <c r="F38" s="19">
        <v>200</v>
      </c>
      <c r="G38" s="19">
        <v>600</v>
      </c>
      <c r="H38" s="5"/>
      <c r="I38" s="30"/>
    </row>
    <row r="39" spans="1:9" ht="60" customHeight="1" x14ac:dyDescent="0.15">
      <c r="A39" s="19">
        <v>16</v>
      </c>
      <c r="B39" s="6" t="s">
        <v>82</v>
      </c>
      <c r="C39" s="3" t="s">
        <v>83</v>
      </c>
      <c r="D39" s="2" t="s">
        <v>84</v>
      </c>
      <c r="E39" s="3">
        <v>3</v>
      </c>
      <c r="F39" s="19">
        <v>200</v>
      </c>
      <c r="G39" s="19">
        <v>600</v>
      </c>
      <c r="H39" s="5"/>
      <c r="I39" s="30"/>
    </row>
    <row r="40" spans="1:9" ht="77.099999999999994" customHeight="1" x14ac:dyDescent="0.15">
      <c r="A40" s="19">
        <v>17</v>
      </c>
      <c r="B40" s="3" t="s">
        <v>85</v>
      </c>
      <c r="C40" s="3" t="s">
        <v>28</v>
      </c>
      <c r="D40" s="2" t="s">
        <v>18</v>
      </c>
      <c r="E40" s="3">
        <v>3</v>
      </c>
      <c r="F40" s="19">
        <v>168</v>
      </c>
      <c r="G40" s="19">
        <v>504</v>
      </c>
      <c r="H40" s="8"/>
      <c r="I40" s="30"/>
    </row>
    <row r="41" spans="1:9" ht="108" customHeight="1" x14ac:dyDescent="0.15">
      <c r="A41" s="19">
        <v>18</v>
      </c>
      <c r="B41" s="3" t="s">
        <v>86</v>
      </c>
      <c r="C41" s="3" t="s">
        <v>87</v>
      </c>
      <c r="D41" s="2" t="s">
        <v>88</v>
      </c>
      <c r="E41" s="3">
        <v>3</v>
      </c>
      <c r="F41" s="19">
        <v>280</v>
      </c>
      <c r="G41" s="19">
        <v>840</v>
      </c>
      <c r="H41" s="8"/>
      <c r="I41" s="31"/>
    </row>
    <row r="42" spans="1:9" ht="63" customHeight="1" x14ac:dyDescent="0.15">
      <c r="A42" s="19">
        <v>19</v>
      </c>
      <c r="B42" s="3" t="s">
        <v>89</v>
      </c>
      <c r="C42" s="3" t="s">
        <v>90</v>
      </c>
      <c r="D42" s="2" t="s">
        <v>91</v>
      </c>
      <c r="E42" s="3">
        <v>3</v>
      </c>
      <c r="F42" s="19">
        <v>200</v>
      </c>
      <c r="G42" s="19">
        <v>600</v>
      </c>
      <c r="H42" s="8"/>
      <c r="I42" s="31"/>
    </row>
    <row r="43" spans="1:9" ht="60" customHeight="1" x14ac:dyDescent="0.15">
      <c r="A43" s="19">
        <v>20</v>
      </c>
      <c r="B43" s="3" t="s">
        <v>92</v>
      </c>
      <c r="C43" s="3" t="s">
        <v>93</v>
      </c>
      <c r="D43" s="2" t="s">
        <v>94</v>
      </c>
      <c r="E43" s="3">
        <v>3</v>
      </c>
      <c r="F43" s="19">
        <v>200</v>
      </c>
      <c r="G43" s="19">
        <v>600</v>
      </c>
      <c r="H43" s="5"/>
      <c r="I43" s="31"/>
    </row>
    <row r="44" spans="1:9" ht="102" customHeight="1" x14ac:dyDescent="0.15">
      <c r="A44" s="19">
        <v>21</v>
      </c>
      <c r="B44" s="3" t="s">
        <v>95</v>
      </c>
      <c r="C44" s="3" t="s">
        <v>96</v>
      </c>
      <c r="D44" s="2" t="s">
        <v>97</v>
      </c>
      <c r="E44" s="3">
        <v>3</v>
      </c>
      <c r="F44" s="19">
        <v>680</v>
      </c>
      <c r="G44" s="19">
        <v>2040</v>
      </c>
      <c r="H44" s="5"/>
      <c r="I44" s="31"/>
    </row>
    <row r="45" spans="1:9" ht="93" customHeight="1" x14ac:dyDescent="0.15">
      <c r="A45" s="19">
        <v>22</v>
      </c>
      <c r="B45" s="3" t="s">
        <v>48</v>
      </c>
      <c r="C45" s="3" t="s">
        <v>49</v>
      </c>
      <c r="D45" s="2" t="s">
        <v>50</v>
      </c>
      <c r="E45" s="3">
        <v>3</v>
      </c>
      <c r="F45" s="19">
        <v>200</v>
      </c>
      <c r="G45" s="19">
        <v>600</v>
      </c>
      <c r="H45" s="5"/>
      <c r="I45" s="31"/>
    </row>
    <row r="46" spans="1:9" ht="75" customHeight="1" x14ac:dyDescent="0.15">
      <c r="A46" s="19">
        <v>23</v>
      </c>
      <c r="B46" s="3" t="s">
        <v>98</v>
      </c>
      <c r="C46" s="3" t="s">
        <v>99</v>
      </c>
      <c r="D46" s="2" t="s">
        <v>100</v>
      </c>
      <c r="E46" s="3">
        <v>3</v>
      </c>
      <c r="F46" s="19">
        <v>190</v>
      </c>
      <c r="G46" s="19">
        <v>570</v>
      </c>
      <c r="H46" s="27"/>
      <c r="I46" s="30"/>
    </row>
    <row r="47" spans="1:9" ht="33" customHeight="1" x14ac:dyDescent="0.15">
      <c r="A47" s="28"/>
      <c r="B47" s="58" t="s">
        <v>57</v>
      </c>
      <c r="C47" s="59"/>
      <c r="D47" s="59"/>
      <c r="E47" s="59"/>
      <c r="F47" s="60"/>
      <c r="G47" s="19">
        <f>SUM(G24:G46)</f>
        <v>39074</v>
      </c>
      <c r="H47" s="29"/>
    </row>
    <row r="48" spans="1:9" ht="33" customHeight="1" x14ac:dyDescent="0.15">
      <c r="A48" s="44" t="s">
        <v>101</v>
      </c>
      <c r="B48" s="45"/>
      <c r="C48" s="45"/>
      <c r="D48" s="46"/>
      <c r="E48" s="45"/>
      <c r="F48" s="46"/>
      <c r="G48" s="45"/>
      <c r="H48" s="46"/>
    </row>
    <row r="49" spans="1:9" ht="84" customHeight="1" x14ac:dyDescent="0.15">
      <c r="A49" s="19">
        <v>1</v>
      </c>
      <c r="B49" s="19" t="s">
        <v>102</v>
      </c>
      <c r="C49" s="19" t="s">
        <v>103</v>
      </c>
      <c r="D49" s="19" t="s">
        <v>104</v>
      </c>
      <c r="E49" s="19">
        <v>1</v>
      </c>
      <c r="F49" s="19">
        <v>280</v>
      </c>
      <c r="G49" s="19">
        <v>280</v>
      </c>
      <c r="H49" s="5"/>
    </row>
    <row r="50" spans="1:9" ht="95.1" customHeight="1" x14ac:dyDescent="0.15">
      <c r="A50" s="19">
        <v>2</v>
      </c>
      <c r="B50" s="19" t="s">
        <v>105</v>
      </c>
      <c r="C50" s="19" t="s">
        <v>106</v>
      </c>
      <c r="D50" s="19" t="s">
        <v>107</v>
      </c>
      <c r="E50" s="19">
        <v>1</v>
      </c>
      <c r="F50" s="19">
        <v>35</v>
      </c>
      <c r="G50" s="19">
        <v>35</v>
      </c>
      <c r="H50" s="5"/>
    </row>
    <row r="51" spans="1:9" ht="102" customHeight="1" x14ac:dyDescent="0.15">
      <c r="A51" s="19">
        <v>3</v>
      </c>
      <c r="B51" s="19" t="s">
        <v>108</v>
      </c>
      <c r="C51" s="19" t="s">
        <v>109</v>
      </c>
      <c r="D51" s="19" t="s">
        <v>110</v>
      </c>
      <c r="E51" s="19">
        <v>1</v>
      </c>
      <c r="F51" s="19">
        <v>25</v>
      </c>
      <c r="G51" s="19">
        <v>25</v>
      </c>
      <c r="H51" s="5"/>
    </row>
    <row r="52" spans="1:9" ht="101.1" customHeight="1" x14ac:dyDescent="0.15">
      <c r="A52" s="19">
        <v>4</v>
      </c>
      <c r="B52" s="19" t="s">
        <v>111</v>
      </c>
      <c r="C52" s="19" t="s">
        <v>65</v>
      </c>
      <c r="D52" s="19" t="s">
        <v>66</v>
      </c>
      <c r="E52" s="19">
        <v>1</v>
      </c>
      <c r="F52" s="19">
        <v>1280</v>
      </c>
      <c r="G52" s="19">
        <v>1280</v>
      </c>
      <c r="H52" s="5"/>
    </row>
    <row r="53" spans="1:9" ht="90" customHeight="1" x14ac:dyDescent="0.15">
      <c r="A53" s="19">
        <v>5</v>
      </c>
      <c r="B53" s="19" t="s">
        <v>112</v>
      </c>
      <c r="C53" s="19" t="s">
        <v>113</v>
      </c>
      <c r="D53" s="19" t="s">
        <v>114</v>
      </c>
      <c r="E53" s="19">
        <v>1</v>
      </c>
      <c r="F53" s="19">
        <v>1800</v>
      </c>
      <c r="G53" s="19">
        <v>1800</v>
      </c>
      <c r="H53" s="5"/>
    </row>
    <row r="54" spans="1:9" ht="108" customHeight="1" x14ac:dyDescent="0.15">
      <c r="A54" s="19">
        <v>6</v>
      </c>
      <c r="B54" s="19" t="s">
        <v>115</v>
      </c>
      <c r="C54" s="19" t="s">
        <v>116</v>
      </c>
      <c r="D54" s="19" t="s">
        <v>88</v>
      </c>
      <c r="E54" s="19">
        <v>1</v>
      </c>
      <c r="F54" s="19">
        <v>200</v>
      </c>
      <c r="G54" s="19">
        <v>200</v>
      </c>
      <c r="H54" s="5"/>
    </row>
    <row r="55" spans="1:9" ht="120" customHeight="1" x14ac:dyDescent="0.15">
      <c r="A55" s="19">
        <v>7</v>
      </c>
      <c r="B55" s="19" t="s">
        <v>117</v>
      </c>
      <c r="C55" s="19" t="s">
        <v>118</v>
      </c>
      <c r="D55" s="19" t="s">
        <v>119</v>
      </c>
      <c r="E55" s="19">
        <v>1</v>
      </c>
      <c r="F55" s="19">
        <v>200</v>
      </c>
      <c r="G55" s="19">
        <v>200</v>
      </c>
      <c r="H55" s="5"/>
    </row>
    <row r="56" spans="1:9" ht="117" customHeight="1" x14ac:dyDescent="0.15">
      <c r="A56" s="19">
        <v>8</v>
      </c>
      <c r="B56" s="19" t="s">
        <v>120</v>
      </c>
      <c r="C56" s="19" t="s">
        <v>121</v>
      </c>
      <c r="D56" s="19" t="s">
        <v>122</v>
      </c>
      <c r="E56" s="19">
        <v>1</v>
      </c>
      <c r="F56" s="19">
        <v>200</v>
      </c>
      <c r="G56" s="19">
        <v>200</v>
      </c>
      <c r="H56" s="5"/>
    </row>
    <row r="57" spans="1:9" ht="105.95" customHeight="1" x14ac:dyDescent="0.15">
      <c r="A57" s="19">
        <v>9</v>
      </c>
      <c r="B57" s="19" t="s">
        <v>123</v>
      </c>
      <c r="C57" s="19" t="s">
        <v>124</v>
      </c>
      <c r="D57" s="19" t="s">
        <v>125</v>
      </c>
      <c r="E57" s="19">
        <v>1</v>
      </c>
      <c r="F57" s="19">
        <v>230</v>
      </c>
      <c r="G57" s="19">
        <v>230</v>
      </c>
      <c r="H57" s="5"/>
      <c r="I57" s="31"/>
    </row>
    <row r="58" spans="1:9" ht="105" customHeight="1" x14ac:dyDescent="0.15">
      <c r="A58" s="19">
        <v>10</v>
      </c>
      <c r="B58" s="19" t="s">
        <v>126</v>
      </c>
      <c r="C58" s="19" t="s">
        <v>127</v>
      </c>
      <c r="D58" s="19" t="s">
        <v>128</v>
      </c>
      <c r="E58" s="19">
        <v>1</v>
      </c>
      <c r="F58" s="19">
        <v>120</v>
      </c>
      <c r="G58" s="19">
        <v>120</v>
      </c>
      <c r="H58" s="5"/>
    </row>
    <row r="59" spans="1:9" ht="92.1" customHeight="1" x14ac:dyDescent="0.15">
      <c r="A59" s="19">
        <v>11</v>
      </c>
      <c r="B59" s="19" t="s">
        <v>129</v>
      </c>
      <c r="C59" s="19" t="s">
        <v>130</v>
      </c>
      <c r="D59" s="19" t="s">
        <v>131</v>
      </c>
      <c r="E59" s="19">
        <v>1</v>
      </c>
      <c r="F59" s="19">
        <v>190</v>
      </c>
      <c r="G59" s="19">
        <v>190</v>
      </c>
      <c r="H59" s="5"/>
      <c r="I59" s="31"/>
    </row>
    <row r="60" spans="1:9" ht="102" customHeight="1" x14ac:dyDescent="0.15">
      <c r="A60" s="19">
        <v>12</v>
      </c>
      <c r="B60" s="19" t="s">
        <v>132</v>
      </c>
      <c r="C60" s="19" t="s">
        <v>133</v>
      </c>
      <c r="D60" s="19" t="s">
        <v>134</v>
      </c>
      <c r="E60" s="19">
        <v>1</v>
      </c>
      <c r="F60" s="19">
        <v>200</v>
      </c>
      <c r="G60" s="19">
        <v>200</v>
      </c>
      <c r="H60" s="5"/>
      <c r="I60" s="31"/>
    </row>
    <row r="61" spans="1:9" ht="84.95" customHeight="1" x14ac:dyDescent="0.15">
      <c r="A61" s="19">
        <v>13</v>
      </c>
      <c r="B61" s="19" t="s">
        <v>135</v>
      </c>
      <c r="C61" s="19" t="s">
        <v>136</v>
      </c>
      <c r="D61" s="19" t="s">
        <v>137</v>
      </c>
      <c r="E61" s="19">
        <v>1</v>
      </c>
      <c r="F61" s="19">
        <v>160</v>
      </c>
      <c r="G61" s="19">
        <v>160</v>
      </c>
      <c r="H61" s="5"/>
      <c r="I61" s="31"/>
    </row>
    <row r="62" spans="1:9" ht="102" customHeight="1" x14ac:dyDescent="0.15">
      <c r="A62" s="19">
        <v>14</v>
      </c>
      <c r="B62" s="19" t="s">
        <v>138</v>
      </c>
      <c r="C62" s="19" t="s">
        <v>139</v>
      </c>
      <c r="D62" s="19" t="s">
        <v>140</v>
      </c>
      <c r="E62" s="19">
        <v>1</v>
      </c>
      <c r="F62" s="19">
        <v>200</v>
      </c>
      <c r="G62" s="19">
        <v>200</v>
      </c>
      <c r="H62" s="5"/>
      <c r="I62" s="31"/>
    </row>
    <row r="63" spans="1:9" ht="108" customHeight="1" x14ac:dyDescent="0.15">
      <c r="A63" s="19">
        <v>15</v>
      </c>
      <c r="B63" s="19" t="s">
        <v>141</v>
      </c>
      <c r="C63" s="19" t="s">
        <v>142</v>
      </c>
      <c r="D63" s="19" t="s">
        <v>143</v>
      </c>
      <c r="E63" s="19">
        <v>1</v>
      </c>
      <c r="F63" s="19">
        <v>200</v>
      </c>
      <c r="G63" s="19">
        <v>200</v>
      </c>
      <c r="H63" s="5"/>
      <c r="I63" s="31"/>
    </row>
    <row r="64" spans="1:9" ht="99" customHeight="1" x14ac:dyDescent="0.15">
      <c r="A64" s="19">
        <v>16</v>
      </c>
      <c r="B64" s="19" t="s">
        <v>144</v>
      </c>
      <c r="C64" s="19" t="s">
        <v>145</v>
      </c>
      <c r="D64" s="19" t="s">
        <v>9</v>
      </c>
      <c r="E64" s="19">
        <v>1</v>
      </c>
      <c r="F64" s="19">
        <v>35</v>
      </c>
      <c r="G64" s="19">
        <v>35</v>
      </c>
      <c r="H64" s="23"/>
      <c r="I64" s="31"/>
    </row>
    <row r="65" spans="1:8" ht="99" customHeight="1" x14ac:dyDescent="0.15">
      <c r="A65" s="19">
        <v>17</v>
      </c>
      <c r="B65" s="19" t="s">
        <v>146</v>
      </c>
      <c r="C65" s="19" t="s">
        <v>147</v>
      </c>
      <c r="D65" s="19" t="s">
        <v>148</v>
      </c>
      <c r="E65" s="19">
        <v>1</v>
      </c>
      <c r="F65" s="19">
        <v>1980</v>
      </c>
      <c r="G65" s="19">
        <v>1980</v>
      </c>
      <c r="H65" s="5"/>
    </row>
    <row r="66" spans="1:8" ht="36.950000000000003" customHeight="1" x14ac:dyDescent="0.15">
      <c r="A66" s="32"/>
      <c r="B66" s="43" t="s">
        <v>57</v>
      </c>
      <c r="C66" s="43"/>
      <c r="D66" s="43"/>
      <c r="E66" s="43"/>
      <c r="F66" s="43"/>
      <c r="G66" s="2">
        <f>SUM(G49:G65)</f>
        <v>7335</v>
      </c>
      <c r="H66" s="33"/>
    </row>
    <row r="67" spans="1:8" ht="25.5" customHeight="1" x14ac:dyDescent="0.15">
      <c r="A67" s="47" t="s">
        <v>149</v>
      </c>
      <c r="B67" s="43"/>
      <c r="C67" s="48"/>
      <c r="D67" s="48"/>
      <c r="E67" s="43"/>
      <c r="F67" s="48"/>
      <c r="G67" s="43"/>
      <c r="H67" s="48"/>
    </row>
    <row r="68" spans="1:8" ht="74.099999999999994" customHeight="1" x14ac:dyDescent="0.15">
      <c r="A68" s="2">
        <v>1</v>
      </c>
      <c r="B68" s="6" t="s">
        <v>150</v>
      </c>
      <c r="C68" s="34" t="s">
        <v>151</v>
      </c>
      <c r="D68" s="35" t="s">
        <v>44</v>
      </c>
      <c r="E68" s="35">
        <v>1</v>
      </c>
      <c r="F68" s="36">
        <v>750</v>
      </c>
      <c r="G68" s="2">
        <v>750</v>
      </c>
      <c r="H68" s="5"/>
    </row>
    <row r="69" spans="1:8" ht="25.5" customHeight="1" x14ac:dyDescent="0.15">
      <c r="A69" s="49" t="s">
        <v>209</v>
      </c>
      <c r="B69" s="50"/>
      <c r="C69" s="50"/>
      <c r="D69" s="50"/>
      <c r="E69" s="50"/>
      <c r="F69" s="51"/>
      <c r="G69" s="2">
        <f>SUM(G66,G68,G47,G22)</f>
        <v>60242</v>
      </c>
      <c r="H69" s="5"/>
    </row>
    <row r="70" spans="1:8" ht="30" customHeight="1" x14ac:dyDescent="0.15">
      <c r="A70" s="40" t="s">
        <v>212</v>
      </c>
      <c r="B70" s="40"/>
      <c r="C70" s="40"/>
      <c r="D70" s="40"/>
      <c r="E70" s="40"/>
      <c r="F70" s="40"/>
      <c r="G70" s="40"/>
      <c r="H70" s="40"/>
    </row>
    <row r="71" spans="1:8" ht="50.1" customHeight="1" x14ac:dyDescent="0.15">
      <c r="A71" s="38" t="s">
        <v>0</v>
      </c>
      <c r="B71" s="38" t="s">
        <v>1</v>
      </c>
      <c r="C71" s="3" t="s">
        <v>2</v>
      </c>
      <c r="D71" s="38" t="s">
        <v>3</v>
      </c>
      <c r="E71" s="4" t="s">
        <v>4</v>
      </c>
      <c r="F71" s="3" t="s">
        <v>207</v>
      </c>
      <c r="G71" s="3" t="s">
        <v>208</v>
      </c>
      <c r="H71" s="5" t="s">
        <v>5</v>
      </c>
    </row>
    <row r="72" spans="1:8" ht="92.25" customHeight="1" x14ac:dyDescent="0.15">
      <c r="A72" s="38">
        <v>1</v>
      </c>
      <c r="B72" s="6" t="s">
        <v>152</v>
      </c>
      <c r="C72" s="6" t="s">
        <v>153</v>
      </c>
      <c r="D72" s="38" t="s">
        <v>154</v>
      </c>
      <c r="E72" s="7">
        <v>1</v>
      </c>
      <c r="F72" s="3">
        <v>8800</v>
      </c>
      <c r="G72" s="38">
        <f>E72*F72</f>
        <v>8800</v>
      </c>
      <c r="H72" s="5"/>
    </row>
    <row r="73" spans="1:8" ht="81" customHeight="1" x14ac:dyDescent="0.15">
      <c r="A73" s="38">
        <v>2</v>
      </c>
      <c r="B73" s="3" t="s">
        <v>155</v>
      </c>
      <c r="C73" s="3" t="s">
        <v>156</v>
      </c>
      <c r="D73" s="38" t="s">
        <v>157</v>
      </c>
      <c r="E73" s="4">
        <v>1</v>
      </c>
      <c r="F73" s="3">
        <v>5000</v>
      </c>
      <c r="G73" s="38">
        <f>E73*F73</f>
        <v>5000</v>
      </c>
      <c r="H73" s="37"/>
    </row>
    <row r="74" spans="1:8" ht="96.75" customHeight="1" x14ac:dyDescent="0.15">
      <c r="A74" s="38">
        <v>3</v>
      </c>
      <c r="B74" s="3" t="s">
        <v>158</v>
      </c>
      <c r="C74" s="3"/>
      <c r="D74" s="38" t="s">
        <v>159</v>
      </c>
      <c r="E74" s="4">
        <v>26</v>
      </c>
      <c r="F74" s="3">
        <v>90</v>
      </c>
      <c r="G74" s="38">
        <f>E74*F74</f>
        <v>2340</v>
      </c>
      <c r="H74" s="37"/>
    </row>
    <row r="75" spans="1:8" ht="29.25" customHeight="1" x14ac:dyDescent="0.15">
      <c r="A75" s="41" t="s">
        <v>209</v>
      </c>
      <c r="B75" s="41"/>
      <c r="C75" s="41"/>
      <c r="D75" s="41"/>
      <c r="E75" s="41"/>
      <c r="F75" s="41"/>
      <c r="G75" s="38">
        <f>SUM(G72:G74)</f>
        <v>16140</v>
      </c>
      <c r="H75" s="9"/>
    </row>
    <row r="76" spans="1:8" ht="48.75" customHeight="1" x14ac:dyDescent="0.15">
      <c r="A76" s="61" t="s">
        <v>211</v>
      </c>
      <c r="B76" s="61"/>
      <c r="C76" s="61"/>
      <c r="D76" s="61"/>
      <c r="E76" s="61"/>
      <c r="F76" s="61"/>
      <c r="G76" s="62">
        <f>SUM(G66,G68,G47,G22,G75)</f>
        <v>76382</v>
      </c>
      <c r="H76" s="63"/>
    </row>
    <row r="77" spans="1:8" ht="41.25" customHeight="1" x14ac:dyDescent="0.15">
      <c r="A77" s="39"/>
      <c r="B77" s="39"/>
      <c r="C77" s="39"/>
      <c r="D77" s="39"/>
      <c r="E77" s="39"/>
      <c r="F77" s="39"/>
      <c r="G77" s="1"/>
      <c r="H77" s="1"/>
    </row>
    <row r="78" spans="1:8" ht="33.75" customHeight="1" x14ac:dyDescent="0.15">
      <c r="A78" s="42" t="s">
        <v>160</v>
      </c>
      <c r="B78" s="42"/>
      <c r="C78" s="42"/>
      <c r="D78" s="42"/>
      <c r="E78" s="1"/>
      <c r="F78" s="1"/>
      <c r="G78" s="1"/>
      <c r="H78" s="1"/>
    </row>
    <row r="79" spans="1:8" ht="96.95" customHeight="1" x14ac:dyDescent="0.15">
      <c r="A79" s="10" t="s">
        <v>161</v>
      </c>
      <c r="B79" s="11" t="s">
        <v>9</v>
      </c>
      <c r="C79" s="11" t="s">
        <v>162</v>
      </c>
      <c r="D79" s="12"/>
      <c r="E79" s="1"/>
      <c r="F79" s="1"/>
      <c r="G79" s="1"/>
      <c r="H79" s="1"/>
    </row>
    <row r="80" spans="1:8" ht="96.95" customHeight="1" x14ac:dyDescent="0.15">
      <c r="A80" s="10" t="s">
        <v>163</v>
      </c>
      <c r="B80" s="11" t="s">
        <v>44</v>
      </c>
      <c r="C80" s="11" t="s">
        <v>164</v>
      </c>
      <c r="D80" s="12"/>
      <c r="E80" s="1"/>
      <c r="F80" s="1"/>
      <c r="G80" s="1"/>
      <c r="H80" s="1"/>
    </row>
    <row r="81" spans="1:8" ht="96.95" customHeight="1" x14ac:dyDescent="0.15">
      <c r="A81" s="10" t="s">
        <v>165</v>
      </c>
      <c r="B81" s="11" t="s">
        <v>44</v>
      </c>
      <c r="C81" s="11" t="s">
        <v>164</v>
      </c>
      <c r="D81" s="12"/>
      <c r="E81" s="1"/>
      <c r="F81" s="1"/>
      <c r="G81" s="1"/>
      <c r="H81" s="1"/>
    </row>
    <row r="82" spans="1:8" ht="96.95" customHeight="1" x14ac:dyDescent="0.15">
      <c r="A82" s="10" t="s">
        <v>166</v>
      </c>
      <c r="B82" s="11" t="s">
        <v>44</v>
      </c>
      <c r="C82" s="11" t="s">
        <v>167</v>
      </c>
      <c r="D82" s="12"/>
      <c r="E82" s="1"/>
      <c r="F82" s="1"/>
      <c r="G82" s="1"/>
      <c r="H82" s="1"/>
    </row>
    <row r="83" spans="1:8" ht="96.95" customHeight="1" x14ac:dyDescent="0.15">
      <c r="A83" s="10" t="s">
        <v>168</v>
      </c>
      <c r="B83" s="11" t="s">
        <v>169</v>
      </c>
      <c r="C83" s="11" t="s">
        <v>170</v>
      </c>
      <c r="D83" s="12"/>
      <c r="E83" s="1"/>
      <c r="F83" s="1"/>
      <c r="G83" s="1"/>
      <c r="H83" s="1"/>
    </row>
    <row r="84" spans="1:8" ht="96.95" customHeight="1" x14ac:dyDescent="0.15">
      <c r="A84" s="10" t="s">
        <v>171</v>
      </c>
      <c r="B84" s="11" t="s">
        <v>169</v>
      </c>
      <c r="C84" s="11" t="s">
        <v>172</v>
      </c>
      <c r="D84" s="12"/>
      <c r="E84" s="1"/>
      <c r="F84" s="1"/>
      <c r="G84" s="1"/>
      <c r="H84" s="1"/>
    </row>
    <row r="85" spans="1:8" ht="96.95" customHeight="1" x14ac:dyDescent="0.15">
      <c r="A85" s="10" t="s">
        <v>173</v>
      </c>
      <c r="B85" s="11" t="s">
        <v>44</v>
      </c>
      <c r="C85" s="11" t="s">
        <v>174</v>
      </c>
      <c r="D85" s="12"/>
      <c r="E85" s="1"/>
      <c r="F85" s="1"/>
      <c r="G85" s="1"/>
      <c r="H85" s="1"/>
    </row>
    <row r="86" spans="1:8" ht="96.95" customHeight="1" x14ac:dyDescent="0.15">
      <c r="A86" s="10" t="s">
        <v>175</v>
      </c>
      <c r="B86" s="11" t="s">
        <v>44</v>
      </c>
      <c r="C86" s="11" t="s">
        <v>176</v>
      </c>
      <c r="D86" s="12"/>
      <c r="E86" s="1"/>
      <c r="F86" s="1"/>
      <c r="G86" s="1"/>
      <c r="H86" s="1"/>
    </row>
    <row r="87" spans="1:8" ht="96.95" customHeight="1" x14ac:dyDescent="0.15">
      <c r="A87" s="10" t="s">
        <v>177</v>
      </c>
      <c r="B87" s="11" t="s">
        <v>44</v>
      </c>
      <c r="C87" s="11" t="s">
        <v>178</v>
      </c>
      <c r="D87" s="12"/>
      <c r="E87" s="1"/>
      <c r="F87" s="1"/>
      <c r="G87" s="1"/>
      <c r="H87" s="1"/>
    </row>
    <row r="88" spans="1:8" ht="96.95" customHeight="1" x14ac:dyDescent="0.15">
      <c r="A88" s="10" t="s">
        <v>179</v>
      </c>
      <c r="B88" s="11" t="s">
        <v>169</v>
      </c>
      <c r="C88" s="11" t="s">
        <v>180</v>
      </c>
      <c r="D88" s="12"/>
      <c r="E88" s="1"/>
      <c r="F88" s="1"/>
      <c r="G88" s="1"/>
      <c r="H88" s="1"/>
    </row>
    <row r="89" spans="1:8" ht="96.95" customHeight="1" x14ac:dyDescent="0.15">
      <c r="A89" s="10" t="s">
        <v>181</v>
      </c>
      <c r="B89" s="11" t="s">
        <v>9</v>
      </c>
      <c r="C89" s="11" t="s">
        <v>182</v>
      </c>
      <c r="D89" s="12"/>
      <c r="E89" s="1"/>
      <c r="F89" s="1"/>
      <c r="G89" s="1"/>
      <c r="H89" s="1"/>
    </row>
    <row r="90" spans="1:8" ht="96.95" customHeight="1" x14ac:dyDescent="0.15">
      <c r="A90" s="10" t="s">
        <v>183</v>
      </c>
      <c r="B90" s="11" t="s">
        <v>44</v>
      </c>
      <c r="C90" s="11" t="s">
        <v>184</v>
      </c>
      <c r="D90" s="12"/>
      <c r="E90" s="1"/>
      <c r="F90" s="1"/>
      <c r="G90" s="1"/>
      <c r="H90" s="1"/>
    </row>
    <row r="91" spans="1:8" ht="96.95" customHeight="1" x14ac:dyDescent="0.15">
      <c r="A91" s="10" t="s">
        <v>185</v>
      </c>
      <c r="B91" s="11" t="s">
        <v>44</v>
      </c>
      <c r="C91" s="11" t="s">
        <v>186</v>
      </c>
      <c r="D91" s="12"/>
      <c r="E91" s="1"/>
      <c r="F91" s="1"/>
      <c r="G91" s="1"/>
      <c r="H91" s="1"/>
    </row>
    <row r="92" spans="1:8" ht="96.95" customHeight="1" x14ac:dyDescent="0.15">
      <c r="A92" s="10" t="s">
        <v>187</v>
      </c>
      <c r="B92" s="11" t="s">
        <v>169</v>
      </c>
      <c r="C92" s="11" t="s">
        <v>188</v>
      </c>
      <c r="D92" s="12"/>
      <c r="E92" s="1"/>
      <c r="F92" s="1"/>
      <c r="G92" s="1"/>
      <c r="H92" s="1"/>
    </row>
    <row r="93" spans="1:8" ht="96.95" customHeight="1" x14ac:dyDescent="0.15">
      <c r="A93" s="10" t="s">
        <v>189</v>
      </c>
      <c r="B93" s="11" t="s">
        <v>169</v>
      </c>
      <c r="C93" s="11" t="s">
        <v>190</v>
      </c>
      <c r="D93" s="12"/>
      <c r="E93" s="1"/>
      <c r="F93" s="1"/>
      <c r="G93" s="1"/>
      <c r="H93" s="1"/>
    </row>
    <row r="94" spans="1:8" ht="96.95" customHeight="1" x14ac:dyDescent="0.15">
      <c r="A94" s="10" t="s">
        <v>191</v>
      </c>
      <c r="B94" s="11" t="s">
        <v>169</v>
      </c>
      <c r="C94" s="11" t="s">
        <v>192</v>
      </c>
      <c r="D94" s="12"/>
      <c r="E94" s="1"/>
      <c r="F94" s="1"/>
      <c r="G94" s="1"/>
      <c r="H94" s="1"/>
    </row>
    <row r="95" spans="1:8" ht="96.95" customHeight="1" x14ac:dyDescent="0.15">
      <c r="A95" s="10" t="s">
        <v>193</v>
      </c>
      <c r="B95" s="11" t="s">
        <v>44</v>
      </c>
      <c r="C95" s="11" t="s">
        <v>194</v>
      </c>
      <c r="D95" s="12"/>
      <c r="E95" s="1"/>
      <c r="F95" s="1"/>
      <c r="G95" s="1"/>
      <c r="H95" s="1"/>
    </row>
    <row r="96" spans="1:8" ht="96.95" customHeight="1" x14ac:dyDescent="0.15">
      <c r="A96" s="10" t="s">
        <v>195</v>
      </c>
      <c r="B96" s="11" t="s">
        <v>44</v>
      </c>
      <c r="C96" s="11" t="s">
        <v>196</v>
      </c>
      <c r="D96" s="12"/>
      <c r="E96" s="1"/>
      <c r="F96" s="1"/>
      <c r="G96" s="1"/>
      <c r="H96" s="1"/>
    </row>
    <row r="97" spans="1:8" ht="96.95" customHeight="1" x14ac:dyDescent="0.15">
      <c r="A97" s="10" t="s">
        <v>197</v>
      </c>
      <c r="B97" s="11" t="s">
        <v>44</v>
      </c>
      <c r="C97" s="11" t="s">
        <v>198</v>
      </c>
      <c r="D97" s="12"/>
      <c r="E97" s="1"/>
      <c r="F97" s="1"/>
      <c r="G97" s="1"/>
      <c r="H97" s="1"/>
    </row>
    <row r="98" spans="1:8" ht="96.95" customHeight="1" x14ac:dyDescent="0.15">
      <c r="A98" s="10" t="s">
        <v>199</v>
      </c>
      <c r="B98" s="11" t="s">
        <v>44</v>
      </c>
      <c r="C98" s="11" t="s">
        <v>200</v>
      </c>
      <c r="D98" s="12"/>
      <c r="E98" s="1"/>
      <c r="F98" s="1"/>
      <c r="G98" s="1"/>
      <c r="H98" s="1"/>
    </row>
    <row r="99" spans="1:8" ht="96.95" customHeight="1" x14ac:dyDescent="0.15">
      <c r="A99" s="10" t="s">
        <v>201</v>
      </c>
      <c r="B99" s="11" t="s">
        <v>44</v>
      </c>
      <c r="C99" s="11" t="s">
        <v>202</v>
      </c>
      <c r="D99" s="12"/>
      <c r="E99" s="1"/>
      <c r="F99" s="1"/>
      <c r="G99" s="1"/>
      <c r="H99" s="1"/>
    </row>
    <row r="100" spans="1:8" ht="96.95" customHeight="1" x14ac:dyDescent="0.15">
      <c r="A100" s="10" t="s">
        <v>201</v>
      </c>
      <c r="B100" s="11" t="s">
        <v>44</v>
      </c>
      <c r="C100" s="11" t="s">
        <v>203</v>
      </c>
      <c r="D100" s="12"/>
      <c r="E100" s="1"/>
      <c r="F100" s="1"/>
      <c r="G100" s="1"/>
      <c r="H100" s="1"/>
    </row>
    <row r="101" spans="1:8" ht="96.95" customHeight="1" x14ac:dyDescent="0.15">
      <c r="A101" s="10" t="s">
        <v>201</v>
      </c>
      <c r="B101" s="11" t="s">
        <v>44</v>
      </c>
      <c r="C101" s="11" t="s">
        <v>204</v>
      </c>
      <c r="D101" s="12"/>
      <c r="E101" s="1"/>
      <c r="F101" s="1"/>
      <c r="G101" s="1"/>
      <c r="H101" s="1"/>
    </row>
    <row r="102" spans="1:8" ht="96.95" customHeight="1" x14ac:dyDescent="0.15">
      <c r="A102" s="10" t="s">
        <v>205</v>
      </c>
      <c r="B102" s="11" t="s">
        <v>44</v>
      </c>
      <c r="C102" s="11" t="s">
        <v>206</v>
      </c>
      <c r="D102" s="12"/>
      <c r="E102" s="1"/>
      <c r="F102" s="1"/>
      <c r="G102" s="1"/>
      <c r="H102" s="1"/>
    </row>
  </sheetData>
  <mergeCells count="13">
    <mergeCell ref="A1:H1"/>
    <mergeCell ref="A3:H3"/>
    <mergeCell ref="B22:F22"/>
    <mergeCell ref="A23:H23"/>
    <mergeCell ref="B47:F47"/>
    <mergeCell ref="A70:H70"/>
    <mergeCell ref="A75:F75"/>
    <mergeCell ref="A78:D78"/>
    <mergeCell ref="A76:F76"/>
    <mergeCell ref="A48:H48"/>
    <mergeCell ref="B66:F66"/>
    <mergeCell ref="A67:H67"/>
    <mergeCell ref="A69:F69"/>
  </mergeCells>
  <phoneticPr fontId="2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教玩具清单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钱应翾</cp:lastModifiedBy>
  <cp:lastPrinted>2021-12-22T07:24:00Z</cp:lastPrinted>
  <dcterms:created xsi:type="dcterms:W3CDTF">2019-07-08T05:33:00Z</dcterms:created>
  <dcterms:modified xsi:type="dcterms:W3CDTF">2023-08-16T08:24:08Z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D76D0565B8CA4B2FA4E5285B23FF5C14_13</vt:lpwstr>
  </property>
</Properties>
</file>