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.31\招投标代理中心\招投标共享\2016年招投标共享\2023年\网上询价\科教城\WX2023225 科教城幼儿园体育器械采购\"/>
    </mc:Choice>
  </mc:AlternateContent>
  <bookViews>
    <workbookView xWindow="0" yWindow="0" windowWidth="24045" windowHeight="12375"/>
  </bookViews>
  <sheets>
    <sheet name="小型体育器械" sheetId="1" r:id="rId1"/>
  </sheets>
  <calcPr calcId="152511"/>
</workbook>
</file>

<file path=xl/calcChain.xml><?xml version="1.0" encoding="utf-8"?>
<calcChain xmlns="http://schemas.openxmlformats.org/spreadsheetml/2006/main">
  <c r="G43" i="1" l="1"/>
  <c r="G42" i="1"/>
  <c r="G41" i="1"/>
  <c r="G40" i="1"/>
  <c r="G39" i="1"/>
  <c r="H39" i="1" s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7" i="1" s="1"/>
  <c r="G44" i="1" l="1"/>
  <c r="G45" i="1" s="1"/>
</calcChain>
</file>

<file path=xl/sharedStrings.xml><?xml version="1.0" encoding="utf-8"?>
<sst xmlns="http://schemas.openxmlformats.org/spreadsheetml/2006/main" count="130" uniqueCount="97">
  <si>
    <t>常州科教城幼儿园体育器械控制价</t>
  </si>
  <si>
    <t>序号</t>
  </si>
  <si>
    <t>名称</t>
  </si>
  <si>
    <t>规格
（单位：cm）</t>
  </si>
  <si>
    <t>单位</t>
  </si>
  <si>
    <t xml:space="preserve">数量 </t>
  </si>
  <si>
    <t>图片</t>
  </si>
  <si>
    <t>一</t>
  </si>
  <si>
    <t>小型体育器械</t>
  </si>
  <si>
    <t>波浪平衡器材组合</t>
  </si>
  <si>
    <t>规格：36件/套，弧形。符合国家儿童玩具安全标准，符合园方要求。</t>
  </si>
  <si>
    <t>套</t>
  </si>
  <si>
    <t>平衡木</t>
  </si>
  <si>
    <r>
      <rPr>
        <sz val="12"/>
        <color theme="1"/>
        <rFont val="宋体"/>
        <family val="3"/>
        <charset val="134"/>
        <scheme val="minor"/>
      </rPr>
      <t>规格：</t>
    </r>
    <r>
      <rPr>
        <sz val="12"/>
        <color theme="1"/>
        <rFont val="SimSun"/>
        <charset val="134"/>
      </rPr>
      <t>≦</t>
    </r>
    <r>
      <rPr>
        <sz val="12"/>
        <color theme="1"/>
        <rFont val="宋体"/>
        <family val="3"/>
        <charset val="134"/>
        <scheme val="minor"/>
      </rPr>
      <t>200*40*30，符合国家儿童玩具安全标准，符合园方要求。</t>
    </r>
  </si>
  <si>
    <t>根</t>
  </si>
  <si>
    <t>幼儿脚踏车</t>
  </si>
  <si>
    <t>规格：≦81*41*65，符合国家儿童玩具安全标准，符合园方要求。</t>
  </si>
  <si>
    <t>辆</t>
  </si>
  <si>
    <t>幼儿双人脚踏车</t>
  </si>
  <si>
    <t>规格：≦107*56*65，符合国家儿童玩具安全标准，符合园方要求。</t>
  </si>
  <si>
    <t>威力计程车</t>
  </si>
  <si>
    <t>规格：≦104*52*64cm，符合国家儿童玩具安全标准，符合园方要求。</t>
  </si>
  <si>
    <t>威力三轮滑板车</t>
  </si>
  <si>
    <t>规格：≦89*43*64cm，符合国家儿童玩具安全标准，符合园方要求。</t>
  </si>
  <si>
    <t>交通标志套装</t>
  </si>
  <si>
    <t>规格：7件/套，符合国家儿童玩具安全标准，符合园方要求。</t>
  </si>
  <si>
    <t>幼儿扭扭车</t>
  </si>
  <si>
    <t>符合国家儿童玩具安全标准，符合园方要求。</t>
  </si>
  <si>
    <t>独轮小推车</t>
  </si>
  <si>
    <t>规格：≦84*34*47cm，符合国家儿童玩具安全标准，符合园方要求。</t>
  </si>
  <si>
    <t>跳跳球</t>
  </si>
  <si>
    <t>规格：直径15cm，符合国家儿童玩具安全标准，符合园方要求。</t>
  </si>
  <si>
    <t>只</t>
  </si>
  <si>
    <t>小皮球</t>
  </si>
  <si>
    <t>足球</t>
  </si>
  <si>
    <t>足球门</t>
  </si>
  <si>
    <t>规格：≦116*66*78cm，符合国家儿童玩具安全标准，符合园方要求。</t>
  </si>
  <si>
    <t>钻洞滚筒</t>
  </si>
  <si>
    <t>规格：60*70，符合国家儿童玩具安全标准，符合园方要求。</t>
  </si>
  <si>
    <t>个</t>
  </si>
  <si>
    <t>钻圈</t>
  </si>
  <si>
    <t>规格：69*73cm，8只/套，，符合国家儿童玩具安全标准，符合园方要求。</t>
  </si>
  <si>
    <t>塑料跨栏</t>
  </si>
  <si>
    <t>规格：8只/组，符合国家儿童玩具安全标准，符合园方要求。</t>
  </si>
  <si>
    <t>组</t>
  </si>
  <si>
    <t>塑料滑板车</t>
  </si>
  <si>
    <t>规格：40*52.5*10，符合国家儿童玩具安全标准，符合园方要求。</t>
  </si>
  <si>
    <t>莱卡弹弹圈</t>
  </si>
  <si>
    <t>规格：一套包含2拍+2球，，符合国家儿童玩具安全标准，符合园方要求。</t>
  </si>
  <si>
    <t>彩虹伞</t>
  </si>
  <si>
    <t>规格：2m/只，符合国家儿童玩具安全标准，符合园方要求。</t>
  </si>
  <si>
    <t>塑料游戏鞋</t>
  </si>
  <si>
    <t>规格：42*11*2，2人行，
符合国家儿童玩具安全标准，符合园方要求。</t>
  </si>
  <si>
    <t xml:space="preserve">副 </t>
  </si>
  <si>
    <t>手摇旋转板</t>
  </si>
  <si>
    <r>
      <rPr>
        <sz val="12"/>
        <color theme="1"/>
        <rFont val="宋体"/>
        <family val="3"/>
        <charset val="134"/>
        <scheme val="minor"/>
      </rPr>
      <t>规格：</t>
    </r>
    <r>
      <rPr>
        <sz val="12"/>
        <color theme="1"/>
        <rFont val="SimSun"/>
        <charset val="134"/>
      </rPr>
      <t>≦</t>
    </r>
    <r>
      <rPr>
        <sz val="12"/>
        <color theme="1"/>
        <rFont val="宋体"/>
        <family val="3"/>
        <charset val="134"/>
        <scheme val="minor"/>
      </rPr>
      <t>52cm，符合国家儿童玩具安全标准，符合园方要求。</t>
    </r>
  </si>
  <si>
    <t>体操垫</t>
  </si>
  <si>
    <r>
      <rPr>
        <sz val="12"/>
        <color theme="1"/>
        <rFont val="宋体"/>
        <family val="3"/>
        <charset val="134"/>
        <scheme val="minor"/>
      </rPr>
      <t>规格：</t>
    </r>
    <r>
      <rPr>
        <sz val="12"/>
        <color theme="1"/>
        <rFont val="SimSun"/>
        <charset val="134"/>
      </rPr>
      <t>≦</t>
    </r>
    <r>
      <rPr>
        <sz val="12"/>
        <color theme="1"/>
        <rFont val="宋体"/>
        <family val="3"/>
        <charset val="134"/>
        <scheme val="minor"/>
      </rPr>
      <t>60*60*10，3联/张，符合国家儿童玩具安全标准，符合园方要求。</t>
    </r>
  </si>
  <si>
    <t>张</t>
  </si>
  <si>
    <t>脚跳球</t>
  </si>
  <si>
    <t>规格：20个/箱，符合国家儿童玩具安全标准，符合园方要求。</t>
  </si>
  <si>
    <t>箱</t>
  </si>
  <si>
    <t>圈</t>
  </si>
  <si>
    <t>规格：直径≦45cm，符合国家儿童玩具安全标准，符合园方要求。</t>
  </si>
  <si>
    <t>高跷</t>
  </si>
  <si>
    <t>规格：11*9.5，20对/箱，符合国家儿童玩具安全标准，符合园方要求。</t>
  </si>
  <si>
    <t>接力棒</t>
  </si>
  <si>
    <t>规格：30*3，符合国家儿童玩具安全标准，符合园方要求。</t>
  </si>
  <si>
    <t xml:space="preserve"> 根  </t>
  </si>
  <si>
    <t>袋鼠跳袋</t>
  </si>
  <si>
    <t>儿童感统投球框（含球）</t>
  </si>
  <si>
    <t>滚筒协力车</t>
  </si>
  <si>
    <t>4筒/辆，符合国家儿童玩具安全标准，符合园方要求。</t>
  </si>
  <si>
    <t>户外攀爬组合28件套</t>
  </si>
  <si>
    <t>规格：88cm架子4个，100cm架子4个，120cm架子2个，180cm平衡板10个，180cm楼梯8个，符合国家儿童玩具安全标准，符合园方要求。</t>
  </si>
  <si>
    <t>28件/套</t>
  </si>
  <si>
    <t>彩色轮胎</t>
  </si>
  <si>
    <t>规格：直径55—60cm（红、黄、蓝、绿各5个），符合国家儿童玩具安全标准，符合园方要求。</t>
  </si>
  <si>
    <t>单元筒</t>
  </si>
  <si>
    <t>规格：高度278.3mm，顶部直径118mm，底部正方形边长200mm，工程塑料ABS，符合国家儿童玩具安全标准，符合园方要求。</t>
  </si>
  <si>
    <t>运动底座</t>
  </si>
  <si>
    <t>规格：尺寸为240*240*200mm，工程塑料ABS，符合国家儿童玩具安全标准，符合园方要求。</t>
  </si>
  <si>
    <t>小计</t>
  </si>
  <si>
    <t>二</t>
  </si>
  <si>
    <t>户外器械收纳</t>
  </si>
  <si>
    <t>定制材料收纳棚（不锈钢材质）</t>
  </si>
  <si>
    <r>
      <rPr>
        <sz val="12"/>
        <color theme="1"/>
        <rFont val="宋体"/>
        <family val="3"/>
        <charset val="134"/>
        <scheme val="minor"/>
      </rPr>
      <t>规格：</t>
    </r>
    <r>
      <rPr>
        <sz val="12"/>
        <color theme="1"/>
        <rFont val="SimSun"/>
        <charset val="134"/>
      </rPr>
      <t>≦</t>
    </r>
    <r>
      <rPr>
        <sz val="12"/>
        <color theme="1"/>
        <rFont val="宋体"/>
        <family val="3"/>
        <charset val="134"/>
        <scheme val="minor"/>
      </rPr>
      <t>220*70*150cm，根据游戏材料及幼儿园环境现场测量定制、需配备遮雨帘，价格综合考虑。</t>
    </r>
  </si>
  <si>
    <t>定制轮胎收纳棚（不锈钢材质）</t>
  </si>
  <si>
    <t>规格：加厚加粗不锈钢10格23.5cm，根据游戏材料及幼儿园环境现场测量定制、配备遮雨帘，价格综合考虑。</t>
  </si>
  <si>
    <t>户外游戏材料收纳筐</t>
  </si>
  <si>
    <r>
      <rPr>
        <sz val="12"/>
        <color theme="1"/>
        <rFont val="宋体"/>
        <family val="3"/>
        <charset val="134"/>
        <scheme val="minor"/>
      </rPr>
      <t>规格：</t>
    </r>
    <r>
      <rPr>
        <sz val="12"/>
        <color theme="1"/>
        <rFont val="SimSun"/>
        <charset val="134"/>
      </rPr>
      <t>≦</t>
    </r>
    <r>
      <rPr>
        <sz val="12"/>
        <color theme="1"/>
        <rFont val="宋体"/>
        <family val="3"/>
        <charset val="134"/>
        <scheme val="minor"/>
      </rPr>
      <t>67*102*53cm，符合国家儿童玩具安全标准，符合园方要求。</t>
    </r>
  </si>
  <si>
    <t>户外皮球收纳框</t>
  </si>
  <si>
    <t>规格：≦95*65*95cm，符合国家儿童玩具安全标准，符合园方要求。</t>
  </si>
  <si>
    <t>圈圈收纳架</t>
  </si>
  <si>
    <t>合计（一+二）</t>
  </si>
  <si>
    <t>单价限价（元）</t>
    <phoneticPr fontId="10" type="noConversion"/>
  </si>
  <si>
    <t>总价限价（元）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</si>
</sst>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黑体"/>
      <family val="3"/>
      <charset val="134"/>
    </font>
    <font>
      <sz val="12"/>
      <color theme="1"/>
      <name val="SimSun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 wrapText="1"/>
    </xf>
    <xf numFmtId="0" fontId="6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2" fillId="0" borderId="0">
      <alignment vertical="center"/>
    </xf>
  </cellStyleXfs>
  <cellXfs count="22">
    <xf numFmtId="0" fontId="0" fillId="0" borderId="0" xfId="0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6">
    <cellStyle name="常规" xfId="0" builtinId="0"/>
    <cellStyle name="常规 2" xfId="1"/>
    <cellStyle name="常规 3" xfId="2"/>
    <cellStyle name="常规 4" xfId="3"/>
    <cellStyle name="常规 5" xfId="4"/>
    <cellStyle name="常规 7" xfId="5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247651</xdr:colOff>
      <xdr:row>13</xdr:row>
      <xdr:rowOff>25375</xdr:rowOff>
    </xdr:from>
    <xdr:to>
      <xdr:col>7</xdr:col>
      <xdr:colOff>800100</xdr:colOff>
      <xdr:row>13</xdr:row>
      <xdr:rowOff>570500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10780" y="8712200"/>
          <a:ext cx="552450" cy="545465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26</xdr:row>
      <xdr:rowOff>47625</xdr:rowOff>
    </xdr:from>
    <xdr:to>
      <xdr:col>7</xdr:col>
      <xdr:colOff>885825</xdr:colOff>
      <xdr:row>26</xdr:row>
      <xdr:rowOff>609600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86980" y="17448530"/>
          <a:ext cx="561975" cy="56197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85726</xdr:colOff>
      <xdr:row>11</xdr:row>
      <xdr:rowOff>28575</xdr:rowOff>
    </xdr:from>
    <xdr:to>
      <xdr:col>7</xdr:col>
      <xdr:colOff>1076325</xdr:colOff>
      <xdr:row>11</xdr:row>
      <xdr:rowOff>599160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48855" y="7443470"/>
          <a:ext cx="990600" cy="570230"/>
        </a:xfrm>
        <a:prstGeom prst="rect">
          <a:avLst/>
        </a:prstGeom>
      </xdr:spPr>
    </xdr:pic>
    <xdr:clientData/>
  </xdr:twoCellAnchor>
  <xdr:twoCellAnchor editAs="oneCell">
    <xdr:from>
      <xdr:col>7</xdr:col>
      <xdr:colOff>223847</xdr:colOff>
      <xdr:row>19</xdr:row>
      <xdr:rowOff>26663</xdr:rowOff>
    </xdr:from>
    <xdr:to>
      <xdr:col>7</xdr:col>
      <xdr:colOff>781053</xdr:colOff>
      <xdr:row>19</xdr:row>
      <xdr:rowOff>563122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rot="16200000">
          <a:off x="7496810" y="12520930"/>
          <a:ext cx="536575" cy="557530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15</xdr:row>
      <xdr:rowOff>46773</xdr:rowOff>
    </xdr:from>
    <xdr:to>
      <xdr:col>7</xdr:col>
      <xdr:colOff>895350</xdr:colOff>
      <xdr:row>15</xdr:row>
      <xdr:rowOff>602983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529830" y="10006330"/>
          <a:ext cx="628650" cy="55626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12</xdr:row>
      <xdr:rowOff>72298</xdr:rowOff>
    </xdr:from>
    <xdr:to>
      <xdr:col>7</xdr:col>
      <xdr:colOff>914400</xdr:colOff>
      <xdr:row>12</xdr:row>
      <xdr:rowOff>590086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9330" y="8122920"/>
          <a:ext cx="838200" cy="518160"/>
        </a:xfrm>
        <a:prstGeom prst="rect">
          <a:avLst/>
        </a:prstGeom>
      </xdr:spPr>
    </xdr:pic>
    <xdr:clientData/>
  </xdr:twoCellAnchor>
  <xdr:twoCellAnchor editAs="oneCell">
    <xdr:from>
      <xdr:col>7</xdr:col>
      <xdr:colOff>307106</xdr:colOff>
      <xdr:row>16</xdr:row>
      <xdr:rowOff>38100</xdr:rowOff>
    </xdr:from>
    <xdr:to>
      <xdr:col>7</xdr:col>
      <xdr:colOff>876300</xdr:colOff>
      <xdr:row>16</xdr:row>
      <xdr:rowOff>588580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569835" y="10634345"/>
          <a:ext cx="569595" cy="549910"/>
        </a:xfrm>
        <a:prstGeom prst="rect">
          <a:avLst/>
        </a:prstGeom>
      </xdr:spPr>
    </xdr:pic>
    <xdr:clientData/>
  </xdr:twoCellAnchor>
  <xdr:twoCellAnchor editAs="oneCell">
    <xdr:from>
      <xdr:col>7</xdr:col>
      <xdr:colOff>205999</xdr:colOff>
      <xdr:row>28</xdr:row>
      <xdr:rowOff>35092</xdr:rowOff>
    </xdr:from>
    <xdr:to>
      <xdr:col>7</xdr:col>
      <xdr:colOff>819150</xdr:colOff>
      <xdr:row>28</xdr:row>
      <xdr:rowOff>600826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468870" y="18708370"/>
          <a:ext cx="613410" cy="56578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24</xdr:row>
      <xdr:rowOff>66675</xdr:rowOff>
    </xdr:from>
    <xdr:to>
      <xdr:col>7</xdr:col>
      <xdr:colOff>1141095</xdr:colOff>
      <xdr:row>24</xdr:row>
      <xdr:rowOff>601345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434580" y="16195040"/>
          <a:ext cx="969645" cy="534670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200027</xdr:colOff>
      <xdr:row>29</xdr:row>
      <xdr:rowOff>35746</xdr:rowOff>
    </xdr:from>
    <xdr:to>
      <xdr:col>7</xdr:col>
      <xdr:colOff>904875</xdr:colOff>
      <xdr:row>29</xdr:row>
      <xdr:rowOff>603804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463155" y="19486245"/>
          <a:ext cx="704850" cy="567690"/>
        </a:xfrm>
        <a:prstGeom prst="rect">
          <a:avLst/>
        </a:prstGeom>
      </xdr:spPr>
    </xdr:pic>
    <xdr:clientData/>
  </xdr:twoCellAnchor>
  <xdr:twoCellAnchor editAs="oneCell">
    <xdr:from>
      <xdr:col>7</xdr:col>
      <xdr:colOff>316230</xdr:colOff>
      <xdr:row>21</xdr:row>
      <xdr:rowOff>19685</xdr:rowOff>
    </xdr:from>
    <xdr:to>
      <xdr:col>7</xdr:col>
      <xdr:colOff>933450</xdr:colOff>
      <xdr:row>21</xdr:row>
      <xdr:rowOff>617855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579360" y="14239240"/>
          <a:ext cx="617220" cy="598170"/>
        </a:xfrm>
        <a:prstGeom prst="rect">
          <a:avLst/>
        </a:prstGeom>
      </xdr:spPr>
    </xdr:pic>
    <xdr:clientData/>
  </xdr:twoCellAnchor>
  <xdr:twoCellAnchor editAs="oneCell">
    <xdr:from>
      <xdr:col>7</xdr:col>
      <xdr:colOff>209549</xdr:colOff>
      <xdr:row>23</xdr:row>
      <xdr:rowOff>48472</xdr:rowOff>
    </xdr:from>
    <xdr:to>
      <xdr:col>7</xdr:col>
      <xdr:colOff>933450</xdr:colOff>
      <xdr:row>23</xdr:row>
      <xdr:rowOff>621529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472045" y="15540355"/>
          <a:ext cx="724535" cy="572770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161926</xdr:colOff>
      <xdr:row>18</xdr:row>
      <xdr:rowOff>38100</xdr:rowOff>
    </xdr:from>
    <xdr:to>
      <xdr:col>7</xdr:col>
      <xdr:colOff>952500</xdr:colOff>
      <xdr:row>18</xdr:row>
      <xdr:rowOff>568330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425055" y="11906885"/>
          <a:ext cx="790575" cy="530225"/>
        </a:xfrm>
        <a:prstGeom prst="rect">
          <a:avLst/>
        </a:prstGeom>
      </xdr:spPr>
    </xdr:pic>
    <xdr:clientData/>
  </xdr:twoCellAnchor>
  <xdr:twoCellAnchor editAs="oneCell">
    <xdr:from>
      <xdr:col>7</xdr:col>
      <xdr:colOff>226060</xdr:colOff>
      <xdr:row>20</xdr:row>
      <xdr:rowOff>50800</xdr:rowOff>
    </xdr:from>
    <xdr:to>
      <xdr:col>7</xdr:col>
      <xdr:colOff>853440</xdr:colOff>
      <xdr:row>20</xdr:row>
      <xdr:rowOff>572770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489190" y="13330555"/>
          <a:ext cx="627380" cy="52197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22</xdr:row>
      <xdr:rowOff>57150</xdr:rowOff>
    </xdr:from>
    <xdr:to>
      <xdr:col>7</xdr:col>
      <xdr:colOff>771525</xdr:colOff>
      <xdr:row>22</xdr:row>
      <xdr:rowOff>574088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7548880" y="14912975"/>
          <a:ext cx="485775" cy="516890"/>
        </a:xfrm>
        <a:prstGeom prst="rect">
          <a:avLst/>
        </a:prstGeom>
      </xdr:spPr>
    </xdr:pic>
    <xdr:clientData/>
  </xdr:twoCellAnchor>
  <xdr:twoCellAnchor editAs="oneCell">
    <xdr:from>
      <xdr:col>7</xdr:col>
      <xdr:colOff>237843</xdr:colOff>
      <xdr:row>14</xdr:row>
      <xdr:rowOff>53322</xdr:rowOff>
    </xdr:from>
    <xdr:to>
      <xdr:col>7</xdr:col>
      <xdr:colOff>914401</xdr:colOff>
      <xdr:row>14</xdr:row>
      <xdr:rowOff>589870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7500620" y="9376410"/>
          <a:ext cx="676910" cy="536575"/>
        </a:xfrm>
        <a:prstGeom prst="rect">
          <a:avLst/>
        </a:prstGeom>
      </xdr:spPr>
    </xdr:pic>
    <xdr:clientData/>
  </xdr:twoCellAnchor>
  <xdr:twoCellAnchor editAs="oneCell">
    <xdr:from>
      <xdr:col>7</xdr:col>
      <xdr:colOff>312420</xdr:colOff>
      <xdr:row>5</xdr:row>
      <xdr:rowOff>80010</xdr:rowOff>
    </xdr:from>
    <xdr:to>
      <xdr:col>7</xdr:col>
      <xdr:colOff>944880</xdr:colOff>
      <xdr:row>5</xdr:row>
      <xdr:rowOff>702126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575550" y="3014345"/>
          <a:ext cx="632460" cy="621665"/>
        </a:xfrm>
        <a:prstGeom prst="rect">
          <a:avLst/>
        </a:prstGeom>
      </xdr:spPr>
    </xdr:pic>
    <xdr:clientData/>
  </xdr:twoCellAnchor>
  <xdr:twoCellAnchor editAs="oneCell">
    <xdr:from>
      <xdr:col>7</xdr:col>
      <xdr:colOff>389890</xdr:colOff>
      <xdr:row>6</xdr:row>
      <xdr:rowOff>28575</xdr:rowOff>
    </xdr:from>
    <xdr:to>
      <xdr:col>7</xdr:col>
      <xdr:colOff>847725</xdr:colOff>
      <xdr:row>6</xdr:row>
      <xdr:rowOff>582930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7653020" y="3831590"/>
          <a:ext cx="457835" cy="554355"/>
        </a:xfrm>
        <a:prstGeom prst="rect">
          <a:avLst/>
        </a:prstGeom>
      </xdr:spPr>
    </xdr:pic>
    <xdr:clientData/>
  </xdr:twoCellAnchor>
  <xdr:twoCellAnchor editAs="oneCell">
    <xdr:from>
      <xdr:col>7</xdr:col>
      <xdr:colOff>66040</xdr:colOff>
      <xdr:row>3</xdr:row>
      <xdr:rowOff>55880</xdr:rowOff>
    </xdr:from>
    <xdr:to>
      <xdr:col>7</xdr:col>
      <xdr:colOff>994410</xdr:colOff>
      <xdr:row>3</xdr:row>
      <xdr:rowOff>577850</xdr:rowOff>
    </xdr:to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 rot="5400000">
          <a:off x="7532370" y="1373505"/>
          <a:ext cx="521970" cy="928370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247650</xdr:colOff>
      <xdr:row>17</xdr:row>
      <xdr:rowOff>28575</xdr:rowOff>
    </xdr:from>
    <xdr:to>
      <xdr:col>7</xdr:col>
      <xdr:colOff>896943</xdr:colOff>
      <xdr:row>17</xdr:row>
      <xdr:rowOff>590070</xdr:rowOff>
    </xdr:to>
    <xdr:pic>
      <xdr:nvPicPr>
        <xdr:cNvPr id="130" name="图片 129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7510780" y="11261090"/>
          <a:ext cx="648970" cy="561340"/>
        </a:xfrm>
        <a:prstGeom prst="rect">
          <a:avLst/>
        </a:prstGeom>
      </xdr:spPr>
    </xdr:pic>
    <xdr:clientData/>
  </xdr:twoCellAnchor>
  <xdr:twoCellAnchor editAs="oneCell">
    <xdr:from>
      <xdr:col>7</xdr:col>
      <xdr:colOff>158122</xdr:colOff>
      <xdr:row>25</xdr:row>
      <xdr:rowOff>69426</xdr:rowOff>
    </xdr:from>
    <xdr:to>
      <xdr:col>7</xdr:col>
      <xdr:colOff>828675</xdr:colOff>
      <xdr:row>25</xdr:row>
      <xdr:rowOff>596556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421245" y="16833850"/>
          <a:ext cx="670560" cy="527050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27</xdr:row>
      <xdr:rowOff>57150</xdr:rowOff>
    </xdr:from>
    <xdr:to>
      <xdr:col>7</xdr:col>
      <xdr:colOff>848630</xdr:colOff>
      <xdr:row>27</xdr:row>
      <xdr:rowOff>562880</xdr:rowOff>
    </xdr:to>
    <xdr:pic>
      <xdr:nvPicPr>
        <xdr:cNvPr id="132" name="图片 131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606030" y="18094325"/>
          <a:ext cx="505460" cy="505460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4</xdr:row>
      <xdr:rowOff>71339</xdr:rowOff>
    </xdr:from>
    <xdr:to>
      <xdr:col>7</xdr:col>
      <xdr:colOff>960874</xdr:colOff>
      <xdr:row>4</xdr:row>
      <xdr:rowOff>572224</xdr:rowOff>
    </xdr:to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386955" y="2369185"/>
          <a:ext cx="836930" cy="50101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30</xdr:row>
      <xdr:rowOff>78740</xdr:rowOff>
    </xdr:from>
    <xdr:to>
      <xdr:col>7</xdr:col>
      <xdr:colOff>1464310</xdr:colOff>
      <xdr:row>30</xdr:row>
      <xdr:rowOff>739140</xdr:rowOff>
    </xdr:to>
    <xdr:pic>
      <xdr:nvPicPr>
        <xdr:cNvPr id="9" name="图片 8" descr="fd28410b0d9de1c3b41b2964f5b4e58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t="49524"/>
        <a:stretch>
          <a:fillRect/>
        </a:stretch>
      </xdr:blipFill>
      <xdr:spPr>
        <a:xfrm>
          <a:off x="7415530" y="20165695"/>
          <a:ext cx="1311910" cy="660400"/>
        </a:xfrm>
        <a:prstGeom prst="rect">
          <a:avLst/>
        </a:prstGeom>
      </xdr:spPr>
    </xdr:pic>
    <xdr:clientData/>
  </xdr:twoCellAnchor>
  <xdr:twoCellAnchor editAs="oneCell">
    <xdr:from>
      <xdr:col>7</xdr:col>
      <xdr:colOff>135255</xdr:colOff>
      <xdr:row>31</xdr:row>
      <xdr:rowOff>38100</xdr:rowOff>
    </xdr:from>
    <xdr:to>
      <xdr:col>7</xdr:col>
      <xdr:colOff>877570</xdr:colOff>
      <xdr:row>31</xdr:row>
      <xdr:rowOff>787400</xdr:rowOff>
    </xdr:to>
    <xdr:pic>
      <xdr:nvPicPr>
        <xdr:cNvPr id="15" name="图片 14" descr="b7625cfca7c2c5b2964d59df9fa4f83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7398385" y="20975955"/>
          <a:ext cx="742315" cy="749300"/>
        </a:xfrm>
        <a:prstGeom prst="rect">
          <a:avLst/>
        </a:prstGeom>
      </xdr:spPr>
    </xdr:pic>
    <xdr:clientData/>
  </xdr:twoCellAnchor>
  <xdr:twoCellAnchor editAs="oneCell">
    <xdr:from>
      <xdr:col>7</xdr:col>
      <xdr:colOff>299085</xdr:colOff>
      <xdr:row>10</xdr:row>
      <xdr:rowOff>29210</xdr:rowOff>
    </xdr:from>
    <xdr:to>
      <xdr:col>7</xdr:col>
      <xdr:colOff>882015</xdr:colOff>
      <xdr:row>10</xdr:row>
      <xdr:rowOff>619760</xdr:rowOff>
    </xdr:to>
    <xdr:pic>
      <xdr:nvPicPr>
        <xdr:cNvPr id="3" name="图片 2" descr="94cd0950eb29f95fe461c76f5f938c5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7562215" y="6636385"/>
          <a:ext cx="582930" cy="590550"/>
        </a:xfrm>
        <a:prstGeom prst="rect">
          <a:avLst/>
        </a:prstGeom>
      </xdr:spPr>
    </xdr:pic>
    <xdr:clientData/>
  </xdr:twoCellAnchor>
  <xdr:twoCellAnchor editAs="oneCell">
    <xdr:from>
      <xdr:col>7</xdr:col>
      <xdr:colOff>193040</xdr:colOff>
      <xdr:row>7</xdr:row>
      <xdr:rowOff>6349</xdr:rowOff>
    </xdr:from>
    <xdr:to>
      <xdr:col>7</xdr:col>
      <xdr:colOff>955898</xdr:colOff>
      <xdr:row>7</xdr:row>
      <xdr:rowOff>615314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t="17729" b="22939"/>
        <a:stretch>
          <a:fillRect/>
        </a:stretch>
      </xdr:blipFill>
      <xdr:spPr>
        <a:xfrm>
          <a:off x="7456170" y="4616450"/>
          <a:ext cx="762635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301625</xdr:colOff>
      <xdr:row>8</xdr:row>
      <xdr:rowOff>38551</xdr:rowOff>
    </xdr:from>
    <xdr:to>
      <xdr:col>7</xdr:col>
      <xdr:colOff>857250</xdr:colOff>
      <xdr:row>8</xdr:row>
      <xdr:rowOff>680084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t="11228" r="33345" b="31558"/>
        <a:stretch>
          <a:fillRect/>
        </a:stretch>
      </xdr:blipFill>
      <xdr:spPr>
        <a:xfrm>
          <a:off x="7564755" y="5285105"/>
          <a:ext cx="55562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287655</xdr:colOff>
      <xdr:row>9</xdr:row>
      <xdr:rowOff>23138</xdr:rowOff>
    </xdr:from>
    <xdr:to>
      <xdr:col>7</xdr:col>
      <xdr:colOff>914400</xdr:colOff>
      <xdr:row>9</xdr:row>
      <xdr:rowOff>617855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11762" t="11040" r="19106" b="39378"/>
        <a:stretch>
          <a:fillRect/>
        </a:stretch>
      </xdr:blipFill>
      <xdr:spPr>
        <a:xfrm>
          <a:off x="7550785" y="5993765"/>
          <a:ext cx="626745" cy="59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45085</xdr:colOff>
      <xdr:row>32</xdr:row>
      <xdr:rowOff>15240</xdr:rowOff>
    </xdr:from>
    <xdr:to>
      <xdr:col>7</xdr:col>
      <xdr:colOff>1492885</xdr:colOff>
      <xdr:row>32</xdr:row>
      <xdr:rowOff>1214120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t="36437" b="27737"/>
        <a:stretch>
          <a:fillRect/>
        </a:stretch>
      </xdr:blipFill>
      <xdr:spPr>
        <a:xfrm>
          <a:off x="7308215" y="21753195"/>
          <a:ext cx="1447800" cy="1198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79375</xdr:colOff>
      <xdr:row>33</xdr:row>
      <xdr:rowOff>53975</xdr:rowOff>
    </xdr:from>
    <xdr:to>
      <xdr:col>7</xdr:col>
      <xdr:colOff>1083310</xdr:colOff>
      <xdr:row>33</xdr:row>
      <xdr:rowOff>868045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t="35598" b="28663"/>
        <a:stretch>
          <a:fillRect/>
        </a:stretch>
      </xdr:blipFill>
      <xdr:spPr>
        <a:xfrm>
          <a:off x="7342505" y="23049230"/>
          <a:ext cx="1003935" cy="81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457200</xdr:colOff>
      <xdr:row>34</xdr:row>
      <xdr:rowOff>132715</xdr:rowOff>
    </xdr:from>
    <xdr:to>
      <xdr:col>7</xdr:col>
      <xdr:colOff>1127125</xdr:colOff>
      <xdr:row>34</xdr:row>
      <xdr:rowOff>840105</xdr:rowOff>
    </xdr:to>
    <xdr:pic>
      <xdr:nvPicPr>
        <xdr:cNvPr id="14" name="Picture 251" descr="2"/>
        <xdr:cNvPicPr>
          <a:picLocks noChangeAspect="1"/>
        </xdr:cNvPicPr>
      </xdr:nvPicPr>
      <xdr:blipFill>
        <a:blip xmlns:r="http://schemas.openxmlformats.org/officeDocument/2006/relationships" r:embed="rId3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20330" y="24015700"/>
          <a:ext cx="669925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200025</xdr:colOff>
      <xdr:row>35</xdr:row>
      <xdr:rowOff>66040</xdr:rowOff>
    </xdr:from>
    <xdr:to>
      <xdr:col>7</xdr:col>
      <xdr:colOff>1417955</xdr:colOff>
      <xdr:row>36</xdr:row>
      <xdr:rowOff>0</xdr:rowOff>
    </xdr:to>
    <xdr:pic>
      <xdr:nvPicPr>
        <xdr:cNvPr id="18" name="图片 1"/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7463155" y="24965025"/>
          <a:ext cx="121793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64770</xdr:colOff>
      <xdr:row>38</xdr:row>
      <xdr:rowOff>69850</xdr:rowOff>
    </xdr:from>
    <xdr:to>
      <xdr:col>7</xdr:col>
      <xdr:colOff>1089025</xdr:colOff>
      <xdr:row>38</xdr:row>
      <xdr:rowOff>992505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7327900" y="26696035"/>
          <a:ext cx="102425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79374</xdr:colOff>
      <xdr:row>40</xdr:row>
      <xdr:rowOff>42862</xdr:rowOff>
    </xdr:from>
    <xdr:to>
      <xdr:col>7</xdr:col>
      <xdr:colOff>1143634</xdr:colOff>
      <xdr:row>40</xdr:row>
      <xdr:rowOff>928052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t="29481" b="28121"/>
        <a:stretch>
          <a:fillRect/>
        </a:stretch>
      </xdr:blipFill>
      <xdr:spPr>
        <a:xfrm>
          <a:off x="7341870" y="28602305"/>
          <a:ext cx="1064260" cy="885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139065</xdr:colOff>
      <xdr:row>41</xdr:row>
      <xdr:rowOff>34499</xdr:rowOff>
    </xdr:from>
    <xdr:to>
      <xdr:col>7</xdr:col>
      <xdr:colOff>1092200</xdr:colOff>
      <xdr:row>41</xdr:row>
      <xdr:rowOff>848569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11378" t="36665" r="17203" b="35455"/>
        <a:stretch>
          <a:fillRect/>
        </a:stretch>
      </xdr:blipFill>
      <xdr:spPr>
        <a:xfrm>
          <a:off x="7402195" y="29622750"/>
          <a:ext cx="953135" cy="81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101600</xdr:colOff>
      <xdr:row>42</xdr:row>
      <xdr:rowOff>73025</xdr:rowOff>
    </xdr:from>
    <xdr:to>
      <xdr:col>7</xdr:col>
      <xdr:colOff>1211580</xdr:colOff>
      <xdr:row>42</xdr:row>
      <xdr:rowOff>1383665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l="10800" t="26742" r="39333" b="27831"/>
        <a:stretch>
          <a:fillRect/>
        </a:stretch>
      </xdr:blipFill>
      <xdr:spPr>
        <a:xfrm>
          <a:off x="7364730" y="30601285"/>
          <a:ext cx="110998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9525</xdr:colOff>
      <xdr:row>39</xdr:row>
      <xdr:rowOff>74930</xdr:rowOff>
    </xdr:from>
    <xdr:to>
      <xdr:col>7</xdr:col>
      <xdr:colOff>1508760</xdr:colOff>
      <xdr:row>39</xdr:row>
      <xdr:rowOff>799465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7272655" y="27729815"/>
          <a:ext cx="1499235" cy="724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Normal="100" zoomScaleSheetLayoutView="100" workbookViewId="0">
      <pane xSplit="6" ySplit="2" topLeftCell="G42" activePane="bottomRight" state="frozen"/>
      <selection pane="topRight"/>
      <selection pane="bottomLeft"/>
      <selection pane="bottomRight" activeCell="O43" sqref="O43"/>
    </sheetView>
  </sheetViews>
  <sheetFormatPr defaultColWidth="8.875" defaultRowHeight="13.5"/>
  <cols>
    <col min="1" max="1" width="7.625" style="1" customWidth="1"/>
    <col min="2" max="2" width="21.75" style="2" customWidth="1"/>
    <col min="3" max="3" width="24.375" style="2" customWidth="1"/>
    <col min="4" max="4" width="9.875" style="3" customWidth="1"/>
    <col min="5" max="5" width="8.875" style="4" customWidth="1"/>
    <col min="6" max="6" width="11.875" style="3" customWidth="1"/>
    <col min="7" max="7" width="10.875" style="3" customWidth="1"/>
    <col min="8" max="8" width="23.625" style="3" customWidth="1"/>
  </cols>
  <sheetData>
    <row r="1" spans="1:8" ht="39.75" customHeight="1">
      <c r="A1" s="17" t="s">
        <v>0</v>
      </c>
      <c r="B1" s="18"/>
      <c r="C1" s="18"/>
      <c r="D1" s="18"/>
      <c r="E1" s="18"/>
      <c r="F1" s="18"/>
      <c r="G1" s="18"/>
      <c r="H1" s="18"/>
    </row>
    <row r="2" spans="1:8" ht="45" customHeight="1">
      <c r="A2" s="5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7" t="s">
        <v>95</v>
      </c>
      <c r="G2" s="7" t="s">
        <v>96</v>
      </c>
      <c r="H2" s="9" t="s">
        <v>6</v>
      </c>
    </row>
    <row r="3" spans="1:8" ht="35.1" customHeight="1">
      <c r="A3" s="10" t="s">
        <v>7</v>
      </c>
      <c r="B3" s="11" t="s">
        <v>8</v>
      </c>
      <c r="C3" s="7"/>
      <c r="D3" s="6"/>
      <c r="E3" s="8"/>
      <c r="F3" s="6"/>
      <c r="G3" s="6"/>
      <c r="H3" s="9"/>
    </row>
    <row r="4" spans="1:8" ht="61.15" customHeight="1">
      <c r="A4" s="5">
        <v>1</v>
      </c>
      <c r="B4" s="12" t="s">
        <v>9</v>
      </c>
      <c r="C4" s="13" t="s">
        <v>10</v>
      </c>
      <c r="D4" s="7" t="s">
        <v>11</v>
      </c>
      <c r="E4" s="14">
        <v>1</v>
      </c>
      <c r="F4" s="6">
        <v>3200</v>
      </c>
      <c r="G4" s="6">
        <f>E4*F4</f>
        <v>3200</v>
      </c>
      <c r="H4" s="9"/>
    </row>
    <row r="5" spans="1:8" ht="50.1" customHeight="1">
      <c r="A5" s="5">
        <v>2</v>
      </c>
      <c r="B5" s="12" t="s">
        <v>12</v>
      </c>
      <c r="C5" s="13" t="s">
        <v>13</v>
      </c>
      <c r="D5" s="6" t="s">
        <v>14</v>
      </c>
      <c r="E5" s="14">
        <v>4</v>
      </c>
      <c r="F5" s="6">
        <v>680</v>
      </c>
      <c r="G5" s="6">
        <f t="shared" ref="G5:G36" si="0">E5*F5</f>
        <v>2720</v>
      </c>
      <c r="H5" s="9"/>
    </row>
    <row r="6" spans="1:8" ht="68.45" customHeight="1">
      <c r="A6" s="5">
        <v>3</v>
      </c>
      <c r="B6" s="12" t="s">
        <v>15</v>
      </c>
      <c r="C6" s="13" t="s">
        <v>16</v>
      </c>
      <c r="D6" s="6" t="s">
        <v>17</v>
      </c>
      <c r="E6" s="14">
        <v>3</v>
      </c>
      <c r="F6" s="6">
        <v>570</v>
      </c>
      <c r="G6" s="6">
        <f t="shared" si="0"/>
        <v>1710</v>
      </c>
      <c r="H6" s="9"/>
    </row>
    <row r="7" spans="1:8" ht="63.6" customHeight="1">
      <c r="A7" s="5">
        <v>4</v>
      </c>
      <c r="B7" s="12" t="s">
        <v>18</v>
      </c>
      <c r="C7" s="13" t="s">
        <v>19</v>
      </c>
      <c r="D7" s="6" t="s">
        <v>17</v>
      </c>
      <c r="E7" s="14">
        <v>3</v>
      </c>
      <c r="F7" s="6">
        <v>850</v>
      </c>
      <c r="G7" s="6">
        <f t="shared" si="0"/>
        <v>2550</v>
      </c>
      <c r="H7" s="9"/>
    </row>
    <row r="8" spans="1:8" ht="50.1" customHeight="1">
      <c r="A8" s="5">
        <v>5</v>
      </c>
      <c r="B8" s="12" t="s">
        <v>20</v>
      </c>
      <c r="C8" s="13" t="s">
        <v>21</v>
      </c>
      <c r="D8" s="6" t="s">
        <v>17</v>
      </c>
      <c r="E8" s="14">
        <v>2</v>
      </c>
      <c r="F8" s="6">
        <v>900</v>
      </c>
      <c r="G8" s="6">
        <f t="shared" si="0"/>
        <v>1800</v>
      </c>
      <c r="H8" s="9"/>
    </row>
    <row r="9" spans="1:8" ht="57" customHeight="1">
      <c r="A9" s="5">
        <v>6</v>
      </c>
      <c r="B9" s="12" t="s">
        <v>22</v>
      </c>
      <c r="C9" s="13" t="s">
        <v>23</v>
      </c>
      <c r="D9" s="6" t="s">
        <v>17</v>
      </c>
      <c r="E9" s="14">
        <v>4</v>
      </c>
      <c r="F9" s="6">
        <v>490</v>
      </c>
      <c r="G9" s="6">
        <f t="shared" si="0"/>
        <v>1960</v>
      </c>
      <c r="H9" s="9"/>
    </row>
    <row r="10" spans="1:8" ht="50.1" customHeight="1">
      <c r="A10" s="5">
        <v>7</v>
      </c>
      <c r="B10" s="12" t="s">
        <v>24</v>
      </c>
      <c r="C10" s="13" t="s">
        <v>25</v>
      </c>
      <c r="D10" s="6" t="s">
        <v>11</v>
      </c>
      <c r="E10" s="14">
        <v>1</v>
      </c>
      <c r="F10" s="6">
        <v>650</v>
      </c>
      <c r="G10" s="6">
        <f t="shared" si="0"/>
        <v>650</v>
      </c>
      <c r="H10" s="9"/>
    </row>
    <row r="11" spans="1:8" ht="63.6" customHeight="1">
      <c r="A11" s="5">
        <v>8</v>
      </c>
      <c r="B11" s="12" t="s">
        <v>26</v>
      </c>
      <c r="C11" s="13" t="s">
        <v>27</v>
      </c>
      <c r="D11" s="6" t="s">
        <v>17</v>
      </c>
      <c r="E11" s="14">
        <v>5</v>
      </c>
      <c r="F11" s="6">
        <v>600</v>
      </c>
      <c r="G11" s="6">
        <f t="shared" si="0"/>
        <v>3000</v>
      </c>
      <c r="H11" s="9"/>
    </row>
    <row r="12" spans="1:8" ht="50.1" customHeight="1">
      <c r="A12" s="5">
        <v>9</v>
      </c>
      <c r="B12" s="12" t="s">
        <v>28</v>
      </c>
      <c r="C12" s="13" t="s">
        <v>29</v>
      </c>
      <c r="D12" s="6" t="s">
        <v>17</v>
      </c>
      <c r="E12" s="14">
        <v>6</v>
      </c>
      <c r="F12" s="6">
        <v>180</v>
      </c>
      <c r="G12" s="6">
        <f t="shared" si="0"/>
        <v>1080</v>
      </c>
      <c r="H12" s="9"/>
    </row>
    <row r="13" spans="1:8" ht="50.1" customHeight="1">
      <c r="A13" s="5">
        <v>10</v>
      </c>
      <c r="B13" s="12" t="s">
        <v>30</v>
      </c>
      <c r="C13" s="13" t="s">
        <v>31</v>
      </c>
      <c r="D13" s="6" t="s">
        <v>32</v>
      </c>
      <c r="E13" s="14">
        <v>8</v>
      </c>
      <c r="F13" s="6">
        <v>58</v>
      </c>
      <c r="G13" s="6">
        <f t="shared" si="0"/>
        <v>464</v>
      </c>
      <c r="H13" s="9"/>
    </row>
    <row r="14" spans="1:8" ht="50.1" customHeight="1">
      <c r="A14" s="5">
        <v>11</v>
      </c>
      <c r="B14" s="12" t="s">
        <v>33</v>
      </c>
      <c r="C14" s="13" t="s">
        <v>27</v>
      </c>
      <c r="D14" s="6" t="s">
        <v>32</v>
      </c>
      <c r="E14" s="14">
        <v>100</v>
      </c>
      <c r="F14" s="6">
        <v>32</v>
      </c>
      <c r="G14" s="6">
        <f t="shared" si="0"/>
        <v>3200</v>
      </c>
      <c r="H14" s="9"/>
    </row>
    <row r="15" spans="1:8" ht="50.1" customHeight="1">
      <c r="A15" s="5">
        <v>12</v>
      </c>
      <c r="B15" s="12" t="s">
        <v>34</v>
      </c>
      <c r="C15" s="13" t="s">
        <v>27</v>
      </c>
      <c r="D15" s="6" t="s">
        <v>32</v>
      </c>
      <c r="E15" s="14">
        <v>30</v>
      </c>
      <c r="F15" s="6">
        <v>60</v>
      </c>
      <c r="G15" s="6">
        <f t="shared" si="0"/>
        <v>1800</v>
      </c>
      <c r="H15" s="9"/>
    </row>
    <row r="16" spans="1:8" ht="50.1" customHeight="1">
      <c r="A16" s="5">
        <v>13</v>
      </c>
      <c r="B16" s="12" t="s">
        <v>35</v>
      </c>
      <c r="C16" s="13" t="s">
        <v>36</v>
      </c>
      <c r="D16" s="6" t="s">
        <v>32</v>
      </c>
      <c r="E16" s="14">
        <v>2</v>
      </c>
      <c r="F16" s="6">
        <v>490</v>
      </c>
      <c r="G16" s="6">
        <f t="shared" si="0"/>
        <v>980</v>
      </c>
      <c r="H16" s="9"/>
    </row>
    <row r="17" spans="1:8" ht="50.1" customHeight="1">
      <c r="A17" s="5">
        <v>14</v>
      </c>
      <c r="B17" s="12" t="s">
        <v>37</v>
      </c>
      <c r="C17" s="13" t="s">
        <v>38</v>
      </c>
      <c r="D17" s="6" t="s">
        <v>39</v>
      </c>
      <c r="E17" s="14">
        <v>6</v>
      </c>
      <c r="F17" s="6">
        <v>540</v>
      </c>
      <c r="G17" s="6">
        <f t="shared" si="0"/>
        <v>3240</v>
      </c>
      <c r="H17" s="9"/>
    </row>
    <row r="18" spans="1:8" ht="50.1" customHeight="1">
      <c r="A18" s="5">
        <v>15</v>
      </c>
      <c r="B18" s="12" t="s">
        <v>40</v>
      </c>
      <c r="C18" s="13" t="s">
        <v>41</v>
      </c>
      <c r="D18" s="6" t="s">
        <v>11</v>
      </c>
      <c r="E18" s="14">
        <v>1</v>
      </c>
      <c r="F18" s="6">
        <v>530</v>
      </c>
      <c r="G18" s="6">
        <f t="shared" si="0"/>
        <v>530</v>
      </c>
      <c r="H18" s="9"/>
    </row>
    <row r="19" spans="1:8" ht="50.1" customHeight="1">
      <c r="A19" s="5">
        <v>16</v>
      </c>
      <c r="B19" s="12" t="s">
        <v>42</v>
      </c>
      <c r="C19" s="13" t="s">
        <v>43</v>
      </c>
      <c r="D19" s="6" t="s">
        <v>44</v>
      </c>
      <c r="E19" s="14">
        <v>1</v>
      </c>
      <c r="F19" s="6">
        <v>565</v>
      </c>
      <c r="G19" s="6">
        <f t="shared" si="0"/>
        <v>565</v>
      </c>
      <c r="H19" s="9"/>
    </row>
    <row r="20" spans="1:8" ht="60.95" customHeight="1">
      <c r="A20" s="5">
        <v>17</v>
      </c>
      <c r="B20" s="12" t="s">
        <v>45</v>
      </c>
      <c r="C20" s="13" t="s">
        <v>46</v>
      </c>
      <c r="D20" s="6" t="s">
        <v>17</v>
      </c>
      <c r="E20" s="14">
        <v>8</v>
      </c>
      <c r="F20" s="6">
        <v>145</v>
      </c>
      <c r="G20" s="6">
        <f t="shared" si="0"/>
        <v>1160</v>
      </c>
      <c r="H20" s="9"/>
    </row>
    <row r="21" spans="1:8" ht="74.099999999999994" customHeight="1">
      <c r="A21" s="5">
        <v>18</v>
      </c>
      <c r="B21" s="12" t="s">
        <v>47</v>
      </c>
      <c r="C21" s="13" t="s">
        <v>48</v>
      </c>
      <c r="D21" s="6" t="s">
        <v>11</v>
      </c>
      <c r="E21" s="14">
        <v>5</v>
      </c>
      <c r="F21" s="6">
        <v>40</v>
      </c>
      <c r="G21" s="6">
        <f t="shared" si="0"/>
        <v>200</v>
      </c>
      <c r="H21" s="9"/>
    </row>
    <row r="22" spans="1:8" ht="50.1" customHeight="1">
      <c r="A22" s="5">
        <v>19</v>
      </c>
      <c r="B22" s="12" t="s">
        <v>49</v>
      </c>
      <c r="C22" s="7" t="s">
        <v>50</v>
      </c>
      <c r="D22" s="6" t="s">
        <v>32</v>
      </c>
      <c r="E22" s="14">
        <v>1</v>
      </c>
      <c r="F22" s="6">
        <v>288</v>
      </c>
      <c r="G22" s="6">
        <f t="shared" si="0"/>
        <v>288</v>
      </c>
      <c r="H22" s="9"/>
    </row>
    <row r="23" spans="1:8" ht="50.1" customHeight="1">
      <c r="A23" s="5">
        <v>20</v>
      </c>
      <c r="B23" s="12" t="s">
        <v>51</v>
      </c>
      <c r="C23" s="7" t="s">
        <v>52</v>
      </c>
      <c r="D23" s="6" t="s">
        <v>53</v>
      </c>
      <c r="E23" s="14">
        <v>6</v>
      </c>
      <c r="F23" s="6">
        <v>110</v>
      </c>
      <c r="G23" s="6">
        <f t="shared" si="0"/>
        <v>660</v>
      </c>
      <c r="H23" s="9"/>
    </row>
    <row r="24" spans="1:8" ht="50.1" customHeight="1">
      <c r="A24" s="5">
        <v>21</v>
      </c>
      <c r="B24" s="12" t="s">
        <v>54</v>
      </c>
      <c r="C24" s="7" t="s">
        <v>55</v>
      </c>
      <c r="D24" s="6" t="s">
        <v>39</v>
      </c>
      <c r="E24" s="14">
        <v>4</v>
      </c>
      <c r="F24" s="6">
        <v>360</v>
      </c>
      <c r="G24" s="6">
        <f t="shared" si="0"/>
        <v>1440</v>
      </c>
      <c r="H24" s="9"/>
    </row>
    <row r="25" spans="1:8" ht="50.1" customHeight="1">
      <c r="A25" s="5">
        <v>22</v>
      </c>
      <c r="B25" s="12" t="s">
        <v>56</v>
      </c>
      <c r="C25" s="7" t="s">
        <v>57</v>
      </c>
      <c r="D25" s="6" t="s">
        <v>58</v>
      </c>
      <c r="E25" s="14">
        <v>16</v>
      </c>
      <c r="F25" s="6">
        <v>190</v>
      </c>
      <c r="G25" s="6">
        <f t="shared" si="0"/>
        <v>3040</v>
      </c>
      <c r="H25" s="9"/>
    </row>
    <row r="26" spans="1:8" ht="50.1" customHeight="1">
      <c r="A26" s="5">
        <v>23</v>
      </c>
      <c r="B26" s="12" t="s">
        <v>59</v>
      </c>
      <c r="C26" s="7" t="s">
        <v>60</v>
      </c>
      <c r="D26" s="6" t="s">
        <v>61</v>
      </c>
      <c r="E26" s="14">
        <v>1</v>
      </c>
      <c r="F26" s="6">
        <v>865</v>
      </c>
      <c r="G26" s="6">
        <f t="shared" si="0"/>
        <v>865</v>
      </c>
      <c r="H26" s="9"/>
    </row>
    <row r="27" spans="1:8" ht="50.1" customHeight="1">
      <c r="A27" s="5">
        <v>24</v>
      </c>
      <c r="B27" s="12" t="s">
        <v>62</v>
      </c>
      <c r="C27" s="7" t="s">
        <v>63</v>
      </c>
      <c r="D27" s="6" t="s">
        <v>32</v>
      </c>
      <c r="E27" s="14">
        <v>60</v>
      </c>
      <c r="F27" s="6">
        <v>12</v>
      </c>
      <c r="G27" s="6">
        <f t="shared" si="0"/>
        <v>720</v>
      </c>
      <c r="H27" s="9"/>
    </row>
    <row r="28" spans="1:8" ht="50.1" customHeight="1">
      <c r="A28" s="5">
        <v>25</v>
      </c>
      <c r="B28" s="12" t="s">
        <v>64</v>
      </c>
      <c r="C28" s="7" t="s">
        <v>65</v>
      </c>
      <c r="D28" s="6" t="s">
        <v>61</v>
      </c>
      <c r="E28" s="14">
        <v>1</v>
      </c>
      <c r="F28" s="6">
        <v>340</v>
      </c>
      <c r="G28" s="6">
        <f t="shared" si="0"/>
        <v>340</v>
      </c>
      <c r="H28" s="9"/>
    </row>
    <row r="29" spans="1:8" ht="61.15" customHeight="1">
      <c r="A29" s="5">
        <v>26</v>
      </c>
      <c r="B29" s="12" t="s">
        <v>66</v>
      </c>
      <c r="C29" s="7" t="s">
        <v>67</v>
      </c>
      <c r="D29" s="6" t="s">
        <v>68</v>
      </c>
      <c r="E29" s="14">
        <v>8</v>
      </c>
      <c r="F29" s="6">
        <v>5</v>
      </c>
      <c r="G29" s="6">
        <f t="shared" si="0"/>
        <v>40</v>
      </c>
      <c r="H29" s="9"/>
    </row>
    <row r="30" spans="1:8" ht="50.1" customHeight="1">
      <c r="A30" s="5">
        <v>27</v>
      </c>
      <c r="B30" s="12" t="s">
        <v>69</v>
      </c>
      <c r="C30" s="7" t="s">
        <v>27</v>
      </c>
      <c r="D30" s="6" t="s">
        <v>39</v>
      </c>
      <c r="E30" s="14">
        <v>8</v>
      </c>
      <c r="F30" s="6">
        <v>108</v>
      </c>
      <c r="G30" s="6">
        <f t="shared" si="0"/>
        <v>864</v>
      </c>
      <c r="H30" s="9"/>
    </row>
    <row r="31" spans="1:8" ht="66.95" customHeight="1">
      <c r="A31" s="5">
        <v>28</v>
      </c>
      <c r="B31" s="12" t="s">
        <v>70</v>
      </c>
      <c r="C31" s="7" t="s">
        <v>27</v>
      </c>
      <c r="D31" s="6" t="s">
        <v>39</v>
      </c>
      <c r="E31" s="14">
        <v>4</v>
      </c>
      <c r="F31" s="6">
        <v>280</v>
      </c>
      <c r="G31" s="6">
        <f t="shared" si="0"/>
        <v>1120</v>
      </c>
      <c r="H31" s="9"/>
    </row>
    <row r="32" spans="1:8" ht="63" customHeight="1">
      <c r="A32" s="5">
        <v>29</v>
      </c>
      <c r="B32" s="12" t="s">
        <v>71</v>
      </c>
      <c r="C32" s="7" t="s">
        <v>72</v>
      </c>
      <c r="D32" s="6" t="s">
        <v>17</v>
      </c>
      <c r="E32" s="14">
        <v>2</v>
      </c>
      <c r="F32" s="6">
        <v>2000</v>
      </c>
      <c r="G32" s="6">
        <f t="shared" si="0"/>
        <v>4000</v>
      </c>
      <c r="H32" s="9"/>
    </row>
    <row r="33" spans="1:8" ht="99" customHeight="1">
      <c r="A33" s="5">
        <v>30</v>
      </c>
      <c r="B33" s="7" t="s">
        <v>73</v>
      </c>
      <c r="C33" s="13" t="s">
        <v>74</v>
      </c>
      <c r="D33" s="6" t="s">
        <v>75</v>
      </c>
      <c r="E33" s="8">
        <v>1</v>
      </c>
      <c r="F33" s="6">
        <v>5700</v>
      </c>
      <c r="G33" s="6">
        <f t="shared" si="0"/>
        <v>5700</v>
      </c>
      <c r="H33" s="15"/>
    </row>
    <row r="34" spans="1:8" ht="69.95" customHeight="1">
      <c r="A34" s="5">
        <v>31</v>
      </c>
      <c r="B34" s="7" t="s">
        <v>76</v>
      </c>
      <c r="C34" s="13" t="s">
        <v>77</v>
      </c>
      <c r="D34" s="6" t="s">
        <v>39</v>
      </c>
      <c r="E34" s="8">
        <v>20</v>
      </c>
      <c r="F34" s="6">
        <v>110</v>
      </c>
      <c r="G34" s="6">
        <f t="shared" si="0"/>
        <v>2200</v>
      </c>
      <c r="H34" s="15"/>
    </row>
    <row r="35" spans="1:8" ht="80.099999999999994" customHeight="1">
      <c r="A35" s="5">
        <v>32</v>
      </c>
      <c r="B35" s="6" t="s">
        <v>78</v>
      </c>
      <c r="C35" s="13" t="s">
        <v>79</v>
      </c>
      <c r="D35" s="6" t="s">
        <v>39</v>
      </c>
      <c r="E35" s="6">
        <v>1</v>
      </c>
      <c r="F35" s="6">
        <v>50</v>
      </c>
      <c r="G35" s="6">
        <f t="shared" si="0"/>
        <v>50</v>
      </c>
      <c r="H35" s="15"/>
    </row>
    <row r="36" spans="1:8" ht="66" customHeight="1">
      <c r="A36" s="5">
        <v>33</v>
      </c>
      <c r="B36" s="6" t="s">
        <v>80</v>
      </c>
      <c r="C36" s="13" t="s">
        <v>81</v>
      </c>
      <c r="D36" s="6" t="s">
        <v>39</v>
      </c>
      <c r="E36" s="6">
        <v>1</v>
      </c>
      <c r="F36" s="6">
        <v>30</v>
      </c>
      <c r="G36" s="6">
        <f t="shared" si="0"/>
        <v>30</v>
      </c>
      <c r="H36" s="15"/>
    </row>
    <row r="37" spans="1:8" ht="35.1" customHeight="1">
      <c r="A37" s="10"/>
      <c r="B37" s="19" t="s">
        <v>82</v>
      </c>
      <c r="C37" s="20"/>
      <c r="D37" s="20"/>
      <c r="E37" s="20"/>
      <c r="F37" s="21"/>
      <c r="G37" s="6">
        <f>SUM(G4:G36)</f>
        <v>52166</v>
      </c>
      <c r="H37" s="9"/>
    </row>
    <row r="38" spans="1:8" ht="35.1" customHeight="1">
      <c r="A38" s="10" t="s">
        <v>83</v>
      </c>
      <c r="B38" s="11" t="s">
        <v>84</v>
      </c>
      <c r="C38" s="7"/>
      <c r="D38" s="6"/>
      <c r="E38" s="8"/>
      <c r="F38" s="6"/>
      <c r="G38" s="6"/>
      <c r="H38" s="9"/>
    </row>
    <row r="39" spans="1:8" ht="81" customHeight="1">
      <c r="A39" s="6">
        <v>1</v>
      </c>
      <c r="B39" s="16" t="s">
        <v>85</v>
      </c>
      <c r="C39" s="13" t="s">
        <v>86</v>
      </c>
      <c r="D39" s="6" t="s">
        <v>39</v>
      </c>
      <c r="E39" s="8">
        <v>8</v>
      </c>
      <c r="F39" s="8">
        <v>3500</v>
      </c>
      <c r="G39" s="6">
        <f t="shared" ref="G39:G43" si="1">E39*F39</f>
        <v>28000</v>
      </c>
      <c r="H39" s="9">
        <f>SUM(E39:G39)</f>
        <v>31508</v>
      </c>
    </row>
    <row r="40" spans="1:8" ht="71.25">
      <c r="A40" s="6">
        <v>2</v>
      </c>
      <c r="B40" s="16" t="s">
        <v>87</v>
      </c>
      <c r="C40" s="13" t="s">
        <v>88</v>
      </c>
      <c r="D40" s="6" t="s">
        <v>39</v>
      </c>
      <c r="E40" s="8">
        <v>2</v>
      </c>
      <c r="F40" s="8">
        <v>800</v>
      </c>
      <c r="G40" s="6">
        <f t="shared" si="1"/>
        <v>1600</v>
      </c>
      <c r="H40" s="9"/>
    </row>
    <row r="41" spans="1:8" ht="81" customHeight="1">
      <c r="A41" s="6">
        <v>3</v>
      </c>
      <c r="B41" s="16" t="s">
        <v>89</v>
      </c>
      <c r="C41" s="13" t="s">
        <v>90</v>
      </c>
      <c r="D41" s="6" t="s">
        <v>39</v>
      </c>
      <c r="E41" s="8">
        <v>20</v>
      </c>
      <c r="F41" s="8">
        <v>175</v>
      </c>
      <c r="G41" s="6">
        <f t="shared" si="1"/>
        <v>3500</v>
      </c>
      <c r="H41" s="9"/>
    </row>
    <row r="42" spans="1:8" ht="74.099999999999994" customHeight="1">
      <c r="A42" s="6">
        <v>4</v>
      </c>
      <c r="B42" s="16" t="s">
        <v>91</v>
      </c>
      <c r="C42" s="13" t="s">
        <v>92</v>
      </c>
      <c r="D42" s="6" t="s">
        <v>39</v>
      </c>
      <c r="E42" s="8">
        <v>4</v>
      </c>
      <c r="F42" s="8">
        <v>800</v>
      </c>
      <c r="G42" s="6">
        <f t="shared" si="1"/>
        <v>3200</v>
      </c>
      <c r="H42" s="9"/>
    </row>
    <row r="43" spans="1:8" ht="116.1" customHeight="1">
      <c r="A43" s="6">
        <v>5</v>
      </c>
      <c r="B43" s="16" t="s">
        <v>93</v>
      </c>
      <c r="C43" s="13" t="s">
        <v>63</v>
      </c>
      <c r="D43" s="6" t="s">
        <v>39</v>
      </c>
      <c r="E43" s="8">
        <v>2</v>
      </c>
      <c r="F43" s="8">
        <v>300</v>
      </c>
      <c r="G43" s="6">
        <f t="shared" si="1"/>
        <v>600</v>
      </c>
      <c r="H43" s="9"/>
    </row>
    <row r="44" spans="1:8" ht="35.1" customHeight="1">
      <c r="A44" s="10"/>
      <c r="B44" s="19" t="s">
        <v>82</v>
      </c>
      <c r="C44" s="20"/>
      <c r="D44" s="20"/>
      <c r="E44" s="20"/>
      <c r="F44" s="21"/>
      <c r="G44" s="6">
        <f>SUM(G39:G43)</f>
        <v>36900</v>
      </c>
      <c r="H44" s="9"/>
    </row>
    <row r="45" spans="1:8" ht="35.1" customHeight="1">
      <c r="A45" s="10"/>
      <c r="B45" s="19" t="s">
        <v>94</v>
      </c>
      <c r="C45" s="20"/>
      <c r="D45" s="20"/>
      <c r="E45" s="20"/>
      <c r="F45" s="21"/>
      <c r="G45" s="6">
        <f>G37+G44</f>
        <v>89066</v>
      </c>
      <c r="H45" s="9"/>
    </row>
  </sheetData>
  <mergeCells count="4">
    <mergeCell ref="A1:H1"/>
    <mergeCell ref="B37:F37"/>
    <mergeCell ref="B44:F44"/>
    <mergeCell ref="B45:F45"/>
  </mergeCells>
  <phoneticPr fontId="10" type="noConversion"/>
  <pageMargins left="0.7" right="0.7" top="0.75" bottom="0.75" header="0.3" footer="0.3"/>
  <pageSetup paperSize="9" scale="7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小型体育器械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</dc:creator>
  <cp:lastModifiedBy>钱应翾</cp:lastModifiedBy>
  <cp:lastPrinted>2021-12-22T07:24:00Z</cp:lastPrinted>
  <dcterms:created xsi:type="dcterms:W3CDTF">2019-07-08T05:33:00Z</dcterms:created>
  <dcterms:modified xsi:type="dcterms:W3CDTF">2023-08-18T05:45:53Z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D76D0565B8CA4B2FA4E5285B23FF5C14_13</vt:lpwstr>
  </property>
</Properties>
</file>